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https://lagrange0-my.sharepoint.com/personal/mraphoon_lagrange_edu/Documents/Forms Study Away/Forms/Study Away/Faculty Led course proposal/"/>
    </mc:Choice>
  </mc:AlternateContent>
  <xr:revisionPtr revIDLastSave="219" documentId="8_{2A5CFBE7-6DAB-4B96-A141-CF1AAAC43759}" xr6:coauthVersionLast="47" xr6:coauthVersionMax="47" xr10:uidLastSave="{C68F221E-302A-455A-AE0B-4888FA39CF78}"/>
  <bookViews>
    <workbookView minimized="1" xWindow="3810" yWindow="3810" windowWidth="14385" windowHeight="12255" activeTab="1" xr2:uid="{00000000-000D-0000-FFFF-FFFF00000000}"/>
  </bookViews>
  <sheets>
    <sheet name="Budget Item Descriptions" sheetId="2" r:id="rId1"/>
    <sheet name="Study Away Budget Workshee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6" i="1" l="1"/>
  <c r="N4" i="1"/>
  <c r="O4" i="1" s="1"/>
  <c r="J40" i="1"/>
  <c r="I8" i="1"/>
  <c r="I12" i="1"/>
  <c r="I36" i="1" l="1"/>
  <c r="I40" i="1" s="1"/>
  <c r="I9" i="1" l="1"/>
  <c r="I14" i="1"/>
  <c r="I15" i="1"/>
  <c r="I16" i="1"/>
  <c r="I17" i="1"/>
  <c r="I13" i="1"/>
  <c r="I22" i="1" l="1"/>
  <c r="I26" i="1" l="1"/>
  <c r="I39" i="1" l="1"/>
  <c r="I21" i="1" l="1"/>
  <c r="I24" i="1" l="1"/>
  <c r="I27" i="1"/>
  <c r="I38" i="1" l="1"/>
  <c r="I35" i="1"/>
  <c r="I32" i="1"/>
  <c r="I33" i="1"/>
  <c r="I34" i="1"/>
  <c r="I31" i="1"/>
  <c r="I30" i="1"/>
  <c r="I23" i="1"/>
  <c r="I25" i="1"/>
  <c r="I28" i="1"/>
  <c r="I11" i="1"/>
  <c r="I18" i="1"/>
  <c r="I19" i="1"/>
  <c r="I20" i="1"/>
  <c r="I29" i="1"/>
  <c r="I10" i="1"/>
  <c r="I37" i="1" l="1"/>
  <c r="F41" i="1" l="1"/>
  <c r="I41" i="1" l="1"/>
</calcChain>
</file>

<file path=xl/sharedStrings.xml><?xml version="1.0" encoding="utf-8"?>
<sst xmlns="http://schemas.openxmlformats.org/spreadsheetml/2006/main" count="153" uniqueCount="98">
  <si>
    <t>Study Away Budget Worksheet and Item Description</t>
  </si>
  <si>
    <t xml:space="preserve">Below are explanations of the study away budget worksheet terms.  The budget you submit with your course proposal is a preliminary budget based on the minimum number of students needed to make the course go.  You will have an opportunity to adjust it prior to applications opening for the students and once again about 3 months prior to departure.   </t>
  </si>
  <si>
    <t>Item Name</t>
  </si>
  <si>
    <t>Description</t>
  </si>
  <si>
    <t>Tuition</t>
  </si>
  <si>
    <t>Use this line item only if this is a Summer term course.  Enter the number of students in the first column, cost per credit hour which is summer term, and number of credits.  This amount will not appear in the total travel costs.  It will be added to the green boxes at the top of the budget worksheet.</t>
  </si>
  <si>
    <t xml:space="preserve">Airfare </t>
  </si>
  <si>
    <t>Only place airfare costs here if they are not included in the Program Fee.  International flights and in-country flights should be itemized separately in this section.  Round-trip ticket cost should include baggage fees, if necessary. Be sure to add up to 5% more to this amount for any increases that may occur over the next year. Only economy class tickets may be purchased. If a student or faculty upgrade their airline ticket, they will be responsible for paying the difference in cost.</t>
  </si>
  <si>
    <t xml:space="preserve">Lodging or Land Package: </t>
  </si>
  <si>
    <t xml:space="preserve">Only place accomodations costs here if they are not included in the Program Fee. </t>
  </si>
  <si>
    <t>Program Fee (all inclusive)</t>
  </si>
  <si>
    <t>This line item can be used for the fee the program provider is charging per student for an all inclusive package:  airfare, in-country transportation, site admission fees included in the itinerary, accomodations and some, if not all, meals.</t>
  </si>
  <si>
    <t>Single supplement fee is usually charged for single rooms.  There may also be an additional fee for non-students.</t>
  </si>
  <si>
    <t>EIIA Emergency Medical Insurance</t>
  </si>
  <si>
    <t>The College charges a set fee per student to receive emergency medical coverage while abroad.  This may change from year to year.</t>
  </si>
  <si>
    <t>Meals</t>
  </si>
  <si>
    <t xml:space="preserve">Know what meals will be included in the Program Fee and what the students and faculty will need to purchase on their own. Faculty are allowed a per diem based on 50% or less of the U.S. Department of State rates found at https://aoprals.state.gov/web920/per_diem.asp. </t>
  </si>
  <si>
    <t>Wire Transfer fees</t>
  </si>
  <si>
    <t>The College is charged a fee of $35 for every wire transfer payment to a vendor and, in some cases, the vendor also charges a separate fee.</t>
  </si>
  <si>
    <t>Visa application fees</t>
  </si>
  <si>
    <t>You will only need this if tourist visas are required to entire the country the course will be traveling to. Post the cost of a tourist visa per participant, if this cost is to be included in the course fee.</t>
  </si>
  <si>
    <t>Cell phone international plan</t>
  </si>
  <si>
    <t>Both faculty leaders are required to be accessible by cell phone 24/7 when traveling with students. The College will reimburse you for your international plan or whatever method you choose to stay in contact. You'll need to complete a check request form and submit your bill to OGE at the conclusion of the course.</t>
  </si>
  <si>
    <t>Terra Dotta Application  Administration Fee</t>
  </si>
  <si>
    <t>Transportation to and from ATL</t>
  </si>
  <si>
    <t>In-country transportation</t>
  </si>
  <si>
    <t>Admission fees/tickets</t>
  </si>
  <si>
    <t>Enter admission fees for sites/excursions that are not included in the all-inclusive Program Fee.  Please list each site individually.</t>
  </si>
  <si>
    <t>Misc/Tips, gifts</t>
  </si>
  <si>
    <r>
      <t xml:space="preserve">This item can be for miscellaneous items such as snacks for students, gifts for speakers and guides, other minor expenses that may occur. 
</t>
    </r>
    <r>
      <rPr>
        <b/>
        <u/>
        <sz val="10"/>
        <rFont val="Arial"/>
        <family val="2"/>
      </rPr>
      <t>Tips</t>
    </r>
    <r>
      <rPr>
        <sz val="10"/>
        <rFont val="Arial"/>
        <family val="2"/>
      </rPr>
      <t xml:space="preserve">
You will need to figure in tips for bus drivers, tour guides, and tour director. Here is a sample formula:
</t>
    </r>
    <r>
      <rPr>
        <b/>
        <sz val="10"/>
        <rFont val="Arial"/>
        <family val="2"/>
      </rPr>
      <t>Tour Director:</t>
    </r>
    <r>
      <rPr>
        <sz val="10"/>
        <rFont val="Arial"/>
        <family val="2"/>
      </rPr>
      <t xml:space="preserve"> $3-5/day/participant
</t>
    </r>
    <r>
      <rPr>
        <b/>
        <sz val="10"/>
        <rFont val="Arial"/>
        <family val="2"/>
      </rPr>
      <t>Guides</t>
    </r>
    <r>
      <rPr>
        <sz val="10"/>
        <rFont val="Arial"/>
        <family val="2"/>
      </rPr>
      <t xml:space="preserve">: $2/guide/participant. (City guides, museum guides, etc.)
</t>
    </r>
    <r>
      <rPr>
        <b/>
        <sz val="10"/>
        <rFont val="Arial"/>
        <family val="2"/>
      </rPr>
      <t>Drivers:</t>
    </r>
    <r>
      <rPr>
        <sz val="10"/>
        <rFont val="Arial"/>
        <family val="2"/>
      </rPr>
      <t xml:space="preserve"> $1-2/day/participant
Tipping amounts vary from country to country. You will want to consult your program provider or travel vendors to make sure your amounts are within their guidelines. We highly recommend this cost be included in your budget so you don’t have to request additional funds from the students during the course.</t>
    </r>
  </si>
  <si>
    <t>Contingency fund</t>
  </si>
  <si>
    <t xml:space="preserve">5% of the total budget should be included to cover any unexpected or emergency costs while traveling. </t>
  </si>
  <si>
    <t>Study Away Course Budget</t>
  </si>
  <si>
    <t>updated 8/18/23</t>
  </si>
  <si>
    <r>
      <rPr>
        <b/>
        <sz val="10"/>
        <color theme="1" tint="4.9989318521683403E-2"/>
        <rFont val="Veranda"/>
      </rPr>
      <t xml:space="preserve">Course title: </t>
    </r>
    <r>
      <rPr>
        <sz val="10"/>
        <color theme="1" tint="4.9989318521683403E-2"/>
        <rFont val="Veranda"/>
      </rPr>
      <t xml:space="preserve"> </t>
    </r>
  </si>
  <si>
    <t>Projected Student Cost</t>
  </si>
  <si>
    <t>#</t>
  </si>
  <si>
    <t>Fee</t>
  </si>
  <si>
    <t>Cost/Student</t>
  </si>
  <si>
    <r>
      <t xml:space="preserve">Destination(s): </t>
    </r>
    <r>
      <rPr>
        <sz val="10"/>
        <color theme="1" tint="4.9989318521683403E-2"/>
        <rFont val="Veranda"/>
      </rPr>
      <t xml:space="preserve"> </t>
    </r>
  </si>
  <si>
    <t>Number of faculty traveling:</t>
  </si>
  <si>
    <r>
      <rPr>
        <b/>
        <sz val="10"/>
        <rFont val="Veranda"/>
      </rPr>
      <t>When (term and year)</t>
    </r>
    <r>
      <rPr>
        <sz val="10"/>
        <rFont val="Veranda"/>
      </rPr>
      <t xml:space="preserve">: </t>
    </r>
  </si>
  <si>
    <t>Number of students:</t>
  </si>
  <si>
    <t xml:space="preserve"> </t>
  </si>
  <si>
    <r>
      <t>Faculty:</t>
    </r>
    <r>
      <rPr>
        <sz val="10"/>
        <rFont val="Arial"/>
        <family val="2"/>
      </rPr>
      <t xml:space="preserve"> </t>
    </r>
  </si>
  <si>
    <t>Please fill in the yellow cells and the total income will appear below</t>
  </si>
  <si>
    <t>*Required item</t>
  </si>
  <si>
    <t>Item</t>
  </si>
  <si>
    <t>Amount</t>
  </si>
  <si>
    <t xml:space="preserve">      Total  Expenses</t>
  </si>
  <si>
    <t>Total Income</t>
  </si>
  <si>
    <t>Notes</t>
  </si>
  <si>
    <t>Tuition (Summer)</t>
  </si>
  <si>
    <t>STU</t>
  </si>
  <si>
    <t>tuition per credit hour</t>
  </si>
  <si>
    <t>for</t>
  </si>
  <si>
    <t>credit hours</t>
  </si>
  <si>
    <t>Students</t>
  </si>
  <si>
    <t>ticket(s)</t>
  </si>
  <si>
    <t>Faculty</t>
  </si>
  <si>
    <t xml:space="preserve">night(s) </t>
  </si>
  <si>
    <t>night(s)</t>
  </si>
  <si>
    <t>Per student</t>
  </si>
  <si>
    <t xml:space="preserve">students </t>
  </si>
  <si>
    <t>Per faculty</t>
  </si>
  <si>
    <t>*EIIA Emergency Medical Insurance</t>
  </si>
  <si>
    <t>Per participant</t>
  </si>
  <si>
    <t>participants</t>
  </si>
  <si>
    <t>FAC</t>
  </si>
  <si>
    <t>Cost per day, lunch and dinner</t>
  </si>
  <si>
    <t>days</t>
  </si>
  <si>
    <t>Cost per day</t>
  </si>
  <si>
    <t>Cost per transfer</t>
  </si>
  <si>
    <t>transfers</t>
  </si>
  <si>
    <t>Cost per transaction</t>
  </si>
  <si>
    <t>transaction</t>
  </si>
  <si>
    <t>*Cell phone international plan</t>
  </si>
  <si>
    <t>Cost per faculty</t>
  </si>
  <si>
    <t>cell phone(s)</t>
  </si>
  <si>
    <t>*Terra Dotta Application  Admin Fee</t>
  </si>
  <si>
    <t>Cost per participant</t>
  </si>
  <si>
    <t>applications</t>
  </si>
  <si>
    <t xml:space="preserve">Transportation </t>
  </si>
  <si>
    <t>N/A</t>
  </si>
  <si>
    <t>To and from airport/ATL</t>
  </si>
  <si>
    <t>trips</t>
  </si>
  <si>
    <t>In country transportation</t>
  </si>
  <si>
    <t>Name of site</t>
  </si>
  <si>
    <t>*Misc/Tips, gifts</t>
  </si>
  <si>
    <t>*Contingency fund</t>
  </si>
  <si>
    <t>of total cost of program fee</t>
  </si>
  <si>
    <t>Total course expenses/income</t>
  </si>
  <si>
    <t>To be filled in by Global Engagement</t>
  </si>
  <si>
    <t>Smith Travel Grant</t>
  </si>
  <si>
    <t xml:space="preserve">Costs for trains, in-country flights, buses, public transportation, etc. if they are not part of the all-inclusive Program Fee. </t>
  </si>
  <si>
    <r>
      <t xml:space="preserve">Depending on availabililty of drivers and vehicles, National may provide transportation to and from the Atlanta airport </t>
    </r>
    <r>
      <rPr>
        <b/>
        <u/>
        <sz val="10"/>
        <color rgb="FF000000"/>
        <rFont val="Arial"/>
      </rPr>
      <t>for embedded semester courses only</t>
    </r>
    <r>
      <rPr>
        <sz val="10"/>
        <color rgb="FF000000"/>
        <rFont val="Arial"/>
      </rPr>
      <t xml:space="preserve">. Maymester and summer courses will be responsible for getting themselves to the airport since students will not be staying on campus. If requesting transportation to ATL, Global Engagement has a Transportation Request Form that should be completed at least two months in advance. To estimate this cost you will need to factor in three items:
</t>
    </r>
    <r>
      <rPr>
        <b/>
        <sz val="10"/>
        <color rgb="FF000000"/>
        <rFont val="Arial"/>
      </rPr>
      <t>Driver:</t>
    </r>
    <r>
      <rPr>
        <sz val="10"/>
        <color rgb="FF000000"/>
        <rFont val="Arial"/>
      </rPr>
      <t xml:space="preserve"> $25 per hour
</t>
    </r>
    <r>
      <rPr>
        <b/>
        <sz val="10"/>
        <color rgb="FF000000"/>
        <rFont val="Arial"/>
      </rPr>
      <t>Mileage:</t>
    </r>
    <r>
      <rPr>
        <sz val="10"/>
        <color rgb="FF000000"/>
        <rFont val="Arial"/>
      </rPr>
      <t xml:space="preserve"> $ .51 per mile 
</t>
    </r>
    <r>
      <rPr>
        <b/>
        <sz val="10"/>
        <color rgb="FF000000"/>
        <rFont val="Arial"/>
      </rPr>
      <t>Gas:</t>
    </r>
    <r>
      <rPr>
        <sz val="10"/>
        <color rgb="FF000000"/>
        <rFont val="Arial"/>
      </rPr>
      <t xml:space="preserve"> Cost of refilling the tank ($30-$50 depending on bus size)</t>
    </r>
  </si>
  <si>
    <t>All applicants are charged an administrative fee for servicing their applications.  This may change from year to year.</t>
  </si>
  <si>
    <t xml:space="preserve">If you have additional expenses that are not defined below, you can add line items to this budget worksheet.  However, you cannot delete line items or reorganize the worksheet to suit your individual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</si>
</sst>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31">
    <font>
      <sz val="10"/>
      <name val="Arial"/>
    </font>
    <font>
      <sz val="10"/>
      <name val="Arial"/>
      <family val="2"/>
    </font>
    <font>
      <sz val="8"/>
      <name val="Arial"/>
      <family val="2"/>
    </font>
    <font>
      <sz val="10"/>
      <name val="Verdana"/>
      <family val="2"/>
    </font>
    <font>
      <b/>
      <sz val="12"/>
      <name val="Verdana"/>
      <family val="2"/>
    </font>
    <font>
      <b/>
      <sz val="10"/>
      <name val="Verdana"/>
      <family val="2"/>
    </font>
    <font>
      <b/>
      <sz val="11"/>
      <name val="Verdana"/>
      <family val="2"/>
    </font>
    <font>
      <b/>
      <sz val="10"/>
      <name val="Arial"/>
      <family val="2"/>
    </font>
    <font>
      <b/>
      <sz val="11"/>
      <name val="Arial"/>
      <family val="2"/>
    </font>
    <font>
      <b/>
      <sz val="12"/>
      <name val="Arial"/>
      <family val="2"/>
    </font>
    <font>
      <sz val="10"/>
      <color theme="1" tint="4.9989318521683403E-2"/>
      <name val="Veranda"/>
    </font>
    <font>
      <sz val="10"/>
      <name val="Veranda"/>
    </font>
    <font>
      <b/>
      <sz val="9"/>
      <color indexed="9"/>
      <name val="Verdana"/>
      <family val="2"/>
    </font>
    <font>
      <sz val="9"/>
      <color indexed="9"/>
      <name val="Verdana"/>
      <family val="2"/>
    </font>
    <font>
      <b/>
      <sz val="9"/>
      <color theme="0"/>
      <name val="Verdana"/>
      <family val="2"/>
    </font>
    <font>
      <sz val="9"/>
      <color theme="0"/>
      <name val="Verdana"/>
      <family val="2"/>
    </font>
    <font>
      <sz val="10"/>
      <color rgb="FF71ABBD"/>
      <name val="Verdana"/>
      <family val="2"/>
    </font>
    <font>
      <b/>
      <sz val="10"/>
      <color theme="1" tint="4.9989318521683403E-2"/>
      <name val="Veranda"/>
    </font>
    <font>
      <b/>
      <sz val="10"/>
      <name val="Veranda"/>
    </font>
    <font>
      <b/>
      <sz val="14"/>
      <name val="Arial"/>
      <family val="2"/>
    </font>
    <font>
      <b/>
      <sz val="10"/>
      <color theme="0"/>
      <name val="Verdana"/>
      <family val="2"/>
    </font>
    <font>
      <b/>
      <sz val="11"/>
      <color theme="0"/>
      <name val="Verdana"/>
      <family val="2"/>
    </font>
    <font>
      <sz val="10"/>
      <color rgb="FFFF0000"/>
      <name val="Verdana"/>
      <family val="2"/>
    </font>
    <font>
      <sz val="9"/>
      <name val="Arial"/>
      <family val="2"/>
    </font>
    <font>
      <b/>
      <u/>
      <sz val="10"/>
      <name val="Arial"/>
      <family val="2"/>
    </font>
    <font>
      <b/>
      <sz val="16"/>
      <name val="Verdana"/>
      <family val="2"/>
    </font>
    <font>
      <sz val="11"/>
      <name val="Arial"/>
      <family val="2"/>
    </font>
    <font>
      <b/>
      <sz val="15"/>
      <name val="Verdana"/>
      <family val="2"/>
    </font>
    <font>
      <sz val="10"/>
      <color rgb="FF000000"/>
      <name val="Arial"/>
    </font>
    <font>
      <b/>
      <u/>
      <sz val="10"/>
      <color rgb="FF000000"/>
      <name val="Arial"/>
    </font>
    <font>
      <b/>
      <sz val="10"/>
      <color rgb="FF000000"/>
      <name val="Arial"/>
    </font>
  </fonts>
  <fills count="12">
    <fill>
      <patternFill patternType="none"/>
    </fill>
    <fill>
      <patternFill patternType="gray125"/>
    </fill>
    <fill>
      <patternFill patternType="solid">
        <fgColor indexed="8"/>
        <bgColor indexed="64"/>
      </patternFill>
    </fill>
    <fill>
      <patternFill patternType="solid">
        <fgColor indexed="21"/>
        <bgColor indexed="64"/>
      </patternFill>
    </fill>
    <fill>
      <patternFill patternType="solid">
        <fgColor rgb="FFFFFF00"/>
        <bgColor indexed="64"/>
      </patternFill>
    </fill>
    <fill>
      <patternFill patternType="solid">
        <fgColor rgb="FFEAEAEA"/>
        <bgColor indexed="64"/>
      </patternFill>
    </fill>
    <fill>
      <patternFill patternType="solid">
        <fgColor rgb="FF71ABBD"/>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C000"/>
        <bgColor indexed="64"/>
      </patternFill>
    </fill>
    <fill>
      <patternFill patternType="solid">
        <fgColor theme="6" tint="-0.249977111117893"/>
        <bgColor indexed="64"/>
      </patternFill>
    </fill>
  </fills>
  <borders count="119">
    <border>
      <left/>
      <right/>
      <top/>
      <bottom/>
      <diagonal/>
    </border>
    <border>
      <left/>
      <right/>
      <top style="hair">
        <color indexed="22"/>
      </top>
      <bottom style="hair">
        <color indexed="22"/>
      </bottom>
      <diagonal/>
    </border>
    <border>
      <left/>
      <right/>
      <top/>
      <bottom style="hair">
        <color indexed="22"/>
      </bottom>
      <diagonal/>
    </border>
    <border>
      <left/>
      <right/>
      <top style="hair">
        <color indexed="22"/>
      </top>
      <bottom/>
      <diagonal/>
    </border>
    <border>
      <left/>
      <right/>
      <top style="double">
        <color indexed="21"/>
      </top>
      <bottom/>
      <diagonal/>
    </border>
    <border>
      <left style="hair">
        <color indexed="55"/>
      </left>
      <right style="hair">
        <color indexed="51"/>
      </right>
      <top style="hair">
        <color indexed="22"/>
      </top>
      <bottom style="hair">
        <color indexed="22"/>
      </bottom>
      <diagonal/>
    </border>
    <border>
      <left style="thin">
        <color indexed="55"/>
      </left>
      <right/>
      <top/>
      <bottom/>
      <diagonal/>
    </border>
    <border>
      <left style="thin">
        <color indexed="55"/>
      </left>
      <right/>
      <top style="double">
        <color indexed="21"/>
      </top>
      <bottom/>
      <diagonal/>
    </border>
    <border>
      <left style="hair">
        <color indexed="51"/>
      </left>
      <right style="hair">
        <color indexed="51"/>
      </right>
      <top/>
      <bottom style="hair">
        <color indexed="22"/>
      </bottom>
      <diagonal/>
    </border>
    <border>
      <left style="hair">
        <color indexed="51"/>
      </left>
      <right style="hair">
        <color indexed="51"/>
      </right>
      <top style="hair">
        <color indexed="22"/>
      </top>
      <bottom style="hair">
        <color indexed="22"/>
      </bottom>
      <diagonal/>
    </border>
    <border>
      <left/>
      <right/>
      <top style="double">
        <color indexed="21"/>
      </top>
      <bottom style="hair">
        <color indexe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hair">
        <color indexed="51"/>
      </left>
      <right/>
      <top style="hair">
        <color indexed="22"/>
      </top>
      <bottom style="hair">
        <color indexed="22"/>
      </bottom>
      <diagonal/>
    </border>
    <border>
      <left/>
      <right style="hair">
        <color indexed="51"/>
      </right>
      <top style="hair">
        <color indexed="22"/>
      </top>
      <bottom style="hair">
        <color indexed="22"/>
      </bottom>
      <diagonal/>
    </border>
    <border>
      <left style="hair">
        <color indexed="55"/>
      </left>
      <right style="hair">
        <color indexed="51"/>
      </right>
      <top/>
      <bottom style="hair">
        <color indexed="22"/>
      </bottom>
      <diagonal/>
    </border>
    <border>
      <left/>
      <right/>
      <top style="hair">
        <color indexed="9"/>
      </top>
      <bottom/>
      <diagonal/>
    </border>
    <border>
      <left style="hair">
        <color theme="0" tint="-0.249977111117893"/>
      </left>
      <right style="hair">
        <color indexed="55"/>
      </right>
      <top style="hair">
        <color theme="0" tint="-0.249977111117893"/>
      </top>
      <bottom style="hair">
        <color theme="0" tint="-0.249977111117893"/>
      </bottom>
      <diagonal/>
    </border>
    <border>
      <left style="thin">
        <color indexed="55"/>
      </left>
      <right style="hair">
        <color theme="0" tint="-0.249977111117893"/>
      </right>
      <top/>
      <bottom style="hair">
        <color theme="0" tint="-0.249977111117893"/>
      </bottom>
      <diagonal/>
    </border>
    <border>
      <left style="thin">
        <color indexed="55"/>
      </left>
      <right style="hair">
        <color theme="0" tint="-0.249977111117893"/>
      </right>
      <top/>
      <bottom/>
      <diagonal/>
    </border>
    <border>
      <left style="hair">
        <color indexed="55"/>
      </left>
      <right style="hair">
        <color indexed="51"/>
      </right>
      <top style="hair">
        <color indexed="22"/>
      </top>
      <bottom style="hair">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hair">
        <color theme="0" tint="-0.249977111117893"/>
      </left>
      <right style="hair">
        <color indexed="51"/>
      </right>
      <top style="hair">
        <color indexed="22"/>
      </top>
      <bottom style="hair">
        <color indexed="22"/>
      </bottom>
      <diagonal/>
    </border>
    <border>
      <left style="hair">
        <color theme="0" tint="-0.249977111117893"/>
      </left>
      <right/>
      <top style="hair">
        <color theme="0" tint="-0.249977111117893"/>
      </top>
      <bottom style="hair">
        <color theme="0" tint="-0.249977111117893"/>
      </bottom>
      <diagonal/>
    </border>
    <border>
      <left style="thin">
        <color indexed="55"/>
      </left>
      <right style="hair">
        <color theme="0" tint="-0.249977111117893"/>
      </right>
      <top style="hair">
        <color theme="0" tint="-0.249977111117893"/>
      </top>
      <bottom style="hair">
        <color theme="0" tint="-0.249977111117893"/>
      </bottom>
      <diagonal/>
    </border>
    <border>
      <left style="hair">
        <color theme="0" tint="-0.249977111117893"/>
      </left>
      <right style="hair">
        <color indexed="55"/>
      </right>
      <top style="hair">
        <color theme="0" tint="-0.249977111117893"/>
      </top>
      <bottom/>
      <diagonal/>
    </border>
    <border>
      <left style="thin">
        <color indexed="55"/>
      </left>
      <right/>
      <top style="hair">
        <color theme="0" tint="-0.249977111117893"/>
      </top>
      <bottom/>
      <diagonal/>
    </border>
    <border>
      <left/>
      <right style="hair">
        <color indexed="51"/>
      </right>
      <top style="hair">
        <color indexed="22"/>
      </top>
      <bottom style="hair">
        <color theme="0" tint="-0.249977111117893"/>
      </bottom>
      <diagonal/>
    </border>
    <border>
      <left style="hair">
        <color theme="0" tint="-0.249977111117893"/>
      </left>
      <right style="hair">
        <color theme="0" tint="-0.249977111117893"/>
      </right>
      <top style="hair">
        <color theme="0" tint="-0.249977111117893"/>
      </top>
      <bottom style="hair">
        <color indexed="22"/>
      </bottom>
      <diagonal/>
    </border>
    <border>
      <left style="hair">
        <color theme="0" tint="-0.249977111117893"/>
      </left>
      <right style="hair">
        <color theme="0" tint="-0.249977111117893"/>
      </right>
      <top style="hair">
        <color indexed="22"/>
      </top>
      <bottom/>
      <diagonal/>
    </border>
    <border>
      <left style="hair">
        <color theme="0" tint="-0.249977111117893"/>
      </left>
      <right style="hair">
        <color theme="0" tint="-0.249977111117893"/>
      </right>
      <top style="hair">
        <color indexed="22"/>
      </top>
      <bottom style="hair">
        <color theme="0" tint="-0.249977111117893"/>
      </bottom>
      <diagonal/>
    </border>
    <border>
      <left style="thin">
        <color indexed="55"/>
      </left>
      <right style="hair">
        <color theme="0" tint="-0.249977111117893"/>
      </right>
      <top style="hair">
        <color indexed="22"/>
      </top>
      <bottom/>
      <diagonal/>
    </border>
    <border>
      <left style="hair">
        <color theme="0" tint="-0.249977111117893"/>
      </left>
      <right style="hair">
        <color theme="0" tint="-0.249977111117893"/>
      </right>
      <top style="hair">
        <color theme="0" tint="-0.249977111117893"/>
      </top>
      <bottom/>
      <diagonal/>
    </border>
    <border>
      <left style="thin">
        <color indexed="55"/>
      </left>
      <right style="hair">
        <color theme="0" tint="-0.249977111117893"/>
      </right>
      <top/>
      <bottom style="hair">
        <color indexed="22"/>
      </bottom>
      <diagonal/>
    </border>
    <border>
      <left/>
      <right style="hair">
        <color indexed="55"/>
      </right>
      <top style="hair">
        <color theme="0" tint="-0.249977111117893"/>
      </top>
      <bottom style="hair">
        <color theme="0" tint="-0.249977111117893"/>
      </bottom>
      <diagonal/>
    </border>
    <border>
      <left style="hair">
        <color theme="0" tint="-0.249977111117893"/>
      </left>
      <right style="hair">
        <color theme="0" tint="-0.249977111117893"/>
      </right>
      <top/>
      <bottom/>
      <diagonal/>
    </border>
    <border>
      <left style="hair">
        <color theme="0" tint="-0.249977111117893"/>
      </left>
      <right style="hair">
        <color theme="0" tint="-0.249977111117893"/>
      </right>
      <top/>
      <bottom style="double">
        <color indexed="21"/>
      </bottom>
      <diagonal/>
    </border>
    <border>
      <left style="hair">
        <color theme="0" tint="-0.249977111117893"/>
      </left>
      <right/>
      <top style="hair">
        <color indexed="22"/>
      </top>
      <bottom style="hair">
        <color indexed="22"/>
      </bottom>
      <diagonal/>
    </border>
    <border>
      <left style="hair">
        <color theme="0" tint="-0.249977111117893"/>
      </left>
      <right/>
      <top style="double">
        <color indexed="21"/>
      </top>
      <bottom style="hair">
        <color theme="0" tint="-0.249977111117893"/>
      </bottom>
      <diagonal/>
    </border>
    <border>
      <left style="hair">
        <color theme="0" tint="-0.249977111117893"/>
      </left>
      <right style="hair">
        <color theme="0" tint="-0.249977111117893"/>
      </right>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right/>
      <top style="hair">
        <color indexed="9"/>
      </top>
      <bottom style="hair">
        <color theme="0" tint="-0.249977111117893"/>
      </bottom>
      <diagonal/>
    </border>
    <border>
      <left style="hair">
        <color theme="0" tint="-0.249977111117893"/>
      </left>
      <right style="hair">
        <color theme="0" tint="-0.249977111117893"/>
      </right>
      <top/>
      <bottom style="hair">
        <color indexed="22"/>
      </bottom>
      <diagonal/>
    </border>
    <border>
      <left style="hair">
        <color theme="0" tint="-0.249977111117893"/>
      </left>
      <right/>
      <top style="double">
        <color rgb="FF71ABBD"/>
      </top>
      <bottom style="hair">
        <color rgb="FF71ABBD"/>
      </bottom>
      <diagonal/>
    </border>
    <border>
      <left/>
      <right/>
      <top style="double">
        <color rgb="FF71ABBD"/>
      </top>
      <bottom style="hair">
        <color rgb="FF71ABBD"/>
      </bottom>
      <diagonal/>
    </border>
    <border>
      <left style="hair">
        <color rgb="FF71ABBD"/>
      </left>
      <right style="hair">
        <color theme="0" tint="-0.249977111117893"/>
      </right>
      <top style="hair">
        <color rgb="FF71ABBD"/>
      </top>
      <bottom style="hair">
        <color rgb="FF71ABBD"/>
      </bottom>
      <diagonal/>
    </border>
    <border>
      <left style="hair">
        <color theme="0" tint="-0.249977111117893"/>
      </left>
      <right/>
      <top style="hair">
        <color rgb="FF71ABBD"/>
      </top>
      <bottom style="hair">
        <color rgb="FF71ABBD"/>
      </bottom>
      <diagonal/>
    </border>
    <border>
      <left/>
      <right/>
      <top style="hair">
        <color rgb="FF71ABBD"/>
      </top>
      <bottom style="hair">
        <color rgb="FF71ABBD"/>
      </bottom>
      <diagonal/>
    </border>
    <border>
      <left/>
      <right style="hair">
        <color rgb="FF71ABBD"/>
      </right>
      <top style="hair">
        <color rgb="FF71ABBD"/>
      </top>
      <bottom style="hair">
        <color rgb="FF71ABBD"/>
      </bottom>
      <diagonal/>
    </border>
    <border>
      <left style="hair">
        <color theme="0" tint="-0.249977111117893"/>
      </left>
      <right style="hair">
        <color theme="0" tint="-0.249977111117893"/>
      </right>
      <top style="hair">
        <color rgb="FF71ABBD"/>
      </top>
      <bottom style="hair">
        <color rgb="FF71ABBD"/>
      </bottom>
      <diagonal/>
    </border>
    <border>
      <left style="hair">
        <color theme="0" tint="-0.249977111117893"/>
      </left>
      <right/>
      <top style="hair">
        <color rgb="FF71ABBD"/>
      </top>
      <bottom style="double">
        <color rgb="FF71ABBD"/>
      </bottom>
      <diagonal/>
    </border>
    <border>
      <left style="hair">
        <color theme="0" tint="-0.249977111117893"/>
      </left>
      <right style="hair">
        <color theme="0" tint="-0.249977111117893"/>
      </right>
      <top style="hair">
        <color rgb="FF71ABBD"/>
      </top>
      <bottom style="double">
        <color rgb="FF71ABBD"/>
      </bottom>
      <diagonal/>
    </border>
    <border>
      <left/>
      <right/>
      <top style="hair">
        <color rgb="FF71ABBD"/>
      </top>
      <bottom style="double">
        <color rgb="FF71ABBD"/>
      </bottom>
      <diagonal/>
    </border>
    <border>
      <left/>
      <right/>
      <top/>
      <bottom style="hair">
        <color rgb="FF71ABBD"/>
      </bottom>
      <diagonal/>
    </border>
    <border>
      <left/>
      <right style="hair">
        <color theme="0" tint="-0.249977111117893"/>
      </right>
      <top style="hair">
        <color theme="0" tint="-0.249977111117893"/>
      </top>
      <bottom style="hair">
        <color rgb="FF71ABBD"/>
      </bottom>
      <diagonal/>
    </border>
    <border>
      <left style="hair">
        <color theme="0" tint="-0.249977111117893"/>
      </left>
      <right/>
      <top/>
      <bottom style="hair">
        <color rgb="FF71ABBD"/>
      </bottom>
      <diagonal/>
    </border>
    <border>
      <left style="thin">
        <color indexed="55"/>
      </left>
      <right style="hair">
        <color theme="0" tint="-0.249977111117893"/>
      </right>
      <top style="hair">
        <color theme="0" tint="-0.249977111117893"/>
      </top>
      <bottom/>
      <diagonal/>
    </border>
    <border>
      <left style="thin">
        <color indexed="55"/>
      </left>
      <right style="hair">
        <color theme="0" tint="-0.249977111117893"/>
      </right>
      <top style="hair">
        <color theme="0" tint="-0.249977111117893"/>
      </top>
      <bottom style="hair">
        <color indexed="22"/>
      </bottom>
      <diagonal/>
    </border>
    <border>
      <left style="thin">
        <color indexed="55"/>
      </left>
      <right style="hair">
        <color theme="0" tint="-0.249977111117893"/>
      </right>
      <top style="hair">
        <color indexed="22"/>
      </top>
      <bottom style="hair">
        <color indexed="22"/>
      </bottom>
      <diagonal/>
    </border>
    <border>
      <left style="hair">
        <color theme="0" tint="-0.249977111117893"/>
      </left>
      <right style="hair">
        <color indexed="51"/>
      </right>
      <top/>
      <bottom style="hair">
        <color indexed="22"/>
      </bottom>
      <diagonal/>
    </border>
    <border>
      <left/>
      <right style="hair">
        <color theme="0" tint="-0.249977111117893"/>
      </right>
      <top/>
      <bottom style="hair">
        <color theme="0" tint="-0.249977111117893"/>
      </bottom>
      <diagonal/>
    </border>
    <border>
      <left style="hair">
        <color theme="0" tint="-0.249977111117893"/>
      </left>
      <right/>
      <top style="double">
        <color rgb="FF71ABBD"/>
      </top>
      <bottom style="thin">
        <color theme="0"/>
      </bottom>
      <diagonal/>
    </border>
    <border>
      <left/>
      <right/>
      <top style="double">
        <color rgb="FF71ABBD"/>
      </top>
      <bottom style="thin">
        <color theme="0"/>
      </bottom>
      <diagonal/>
    </border>
    <border>
      <left style="thin">
        <color indexed="55"/>
      </left>
      <right style="hair">
        <color theme="0" tint="-0.249977111117893"/>
      </right>
      <top style="hair">
        <color indexed="22"/>
      </top>
      <bottom style="hair">
        <color theme="0" tint="-0.249977111117893"/>
      </bottom>
      <diagonal/>
    </border>
    <border>
      <left/>
      <right style="hair">
        <color indexed="55"/>
      </right>
      <top style="hair">
        <color indexed="22"/>
      </top>
      <bottom style="hair">
        <color theme="0" tint="-0.249977111117893"/>
      </bottom>
      <diagonal/>
    </border>
    <border>
      <left style="thin">
        <color indexed="55"/>
      </left>
      <right/>
      <top style="hair">
        <color theme="0" tint="-0.249977111117893"/>
      </top>
      <bottom style="hair">
        <color theme="0" tint="-0.249977111117893"/>
      </bottom>
      <diagonal/>
    </border>
    <border>
      <left style="hair">
        <color theme="0" tint="-0.249977111117893"/>
      </left>
      <right style="hair">
        <color theme="0" tint="-0.249977111117893"/>
      </right>
      <top style="hair">
        <color theme="0" tint="-0.249977111117893"/>
      </top>
      <bottom style="double">
        <color indexed="21"/>
      </bottom>
      <diagonal/>
    </border>
    <border>
      <left style="hair">
        <color indexed="55"/>
      </left>
      <right style="hair">
        <color rgb="FFFFC000"/>
      </right>
      <top style="hair">
        <color indexed="22"/>
      </top>
      <bottom style="hair">
        <color theme="0" tint="-0.249977111117893"/>
      </bottom>
      <diagonal/>
    </border>
    <border>
      <left style="hair">
        <color theme="0" tint="-0.249977111117893"/>
      </left>
      <right style="hair">
        <color rgb="FFFFC000"/>
      </right>
      <top style="hair">
        <color theme="0" tint="-0.249977111117893"/>
      </top>
      <bottom/>
      <diagonal/>
    </border>
    <border>
      <left style="hair">
        <color theme="0" tint="-0.249977111117893"/>
      </left>
      <right style="hair">
        <color rgb="FFFFC000"/>
      </right>
      <top style="hair">
        <color theme="0" tint="-0.249977111117893"/>
      </top>
      <bottom style="hair">
        <color theme="0" tint="-0.249977111117893"/>
      </bottom>
      <diagonal/>
    </border>
    <border>
      <left style="hair">
        <color theme="0" tint="-0.249977111117893"/>
      </left>
      <right style="hair">
        <color rgb="FFFFC000"/>
      </right>
      <top/>
      <bottom style="double">
        <color indexed="21"/>
      </bottom>
      <diagonal/>
    </border>
    <border>
      <left style="hair">
        <color rgb="FFFFC000"/>
      </left>
      <right style="hair">
        <color rgb="FFFFC000"/>
      </right>
      <top style="hair">
        <color indexed="22"/>
      </top>
      <bottom style="hair">
        <color theme="0" tint="-0.249977111117893"/>
      </bottom>
      <diagonal/>
    </border>
    <border>
      <left style="hair">
        <color rgb="FFFFC000"/>
      </left>
      <right style="hair">
        <color rgb="FFFFC000"/>
      </right>
      <top style="hair">
        <color theme="0" tint="-0.249977111117893"/>
      </top>
      <bottom/>
      <diagonal/>
    </border>
    <border>
      <left style="hair">
        <color rgb="FFFFC000"/>
      </left>
      <right style="hair">
        <color rgb="FFFFC000"/>
      </right>
      <top style="hair">
        <color theme="0" tint="-0.249977111117893"/>
      </top>
      <bottom style="hair">
        <color theme="0" tint="-0.249977111117893"/>
      </bottom>
      <diagonal/>
    </border>
    <border>
      <left style="hair">
        <color rgb="FFFFC000"/>
      </left>
      <right style="hair">
        <color rgb="FFFFC000"/>
      </right>
      <top/>
      <bottom style="double">
        <color indexed="21"/>
      </bottom>
      <diagonal/>
    </border>
    <border>
      <left style="hair">
        <color rgb="FFFFC000"/>
      </left>
      <right style="hair">
        <color rgb="FFFFC000"/>
      </right>
      <top/>
      <bottom/>
      <diagonal/>
    </border>
    <border>
      <left style="hair">
        <color rgb="FFFFC000"/>
      </left>
      <right style="hair">
        <color rgb="FFFFC000"/>
      </right>
      <top style="hair">
        <color indexed="22"/>
      </top>
      <bottom/>
      <diagonal/>
    </border>
    <border>
      <left style="hair">
        <color theme="0" tint="-0.249977111117893"/>
      </left>
      <right/>
      <top style="double">
        <color rgb="FF71ABBD"/>
      </top>
      <bottom style="double">
        <color rgb="FF71ABBD"/>
      </bottom>
      <diagonal/>
    </border>
    <border>
      <left/>
      <right/>
      <top style="double">
        <color rgb="FF71ABBD"/>
      </top>
      <bottom style="double">
        <color rgb="FF71ABBD"/>
      </bottom>
      <diagonal/>
    </border>
    <border>
      <left style="hair">
        <color rgb="FFFFC000"/>
      </left>
      <right style="hair">
        <color rgb="FFFFC000"/>
      </right>
      <top style="hair">
        <color indexed="22"/>
      </top>
      <bottom style="hair">
        <color rgb="FF71ABBD"/>
      </bottom>
      <diagonal/>
    </border>
    <border>
      <left style="hair">
        <color rgb="FFFFC000"/>
      </left>
      <right style="hair">
        <color rgb="FFFFC000"/>
      </right>
      <top style="hair">
        <color rgb="FF71ABBD"/>
      </top>
      <bottom style="hair">
        <color rgb="FF71ABBD"/>
      </bottom>
      <diagonal/>
    </border>
    <border>
      <left/>
      <right style="hair">
        <color rgb="FF71ABBD"/>
      </right>
      <top style="double">
        <color rgb="FF71ABBD"/>
      </top>
      <bottom style="hair">
        <color rgb="FF71ABBD"/>
      </bottom>
      <diagonal/>
    </border>
    <border>
      <left/>
      <right style="hair">
        <color rgb="FF71ABBD"/>
      </right>
      <top/>
      <bottom style="hair">
        <color rgb="FF71ABBD"/>
      </bottom>
      <diagonal/>
    </border>
    <border>
      <left/>
      <right style="hair">
        <color rgb="FF71ABBD"/>
      </right>
      <top style="hair">
        <color rgb="FF71ABBD"/>
      </top>
      <bottom style="double">
        <color rgb="FF71ABBD"/>
      </bottom>
      <diagonal/>
    </border>
    <border>
      <left style="hair">
        <color theme="0" tint="-0.249977111117893"/>
      </left>
      <right/>
      <top style="hair">
        <color theme="0" tint="-0.249977111117893"/>
      </top>
      <bottom/>
      <diagonal/>
    </border>
    <border>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thin">
        <color indexed="55"/>
      </left>
      <right style="hair">
        <color theme="0" tint="-0.249977111117893"/>
      </right>
      <top style="thick">
        <color rgb="FF71ABBD"/>
      </top>
      <bottom style="double">
        <color rgb="FF71ABBD"/>
      </bottom>
      <diagonal/>
    </border>
    <border>
      <left style="hair">
        <color theme="0" tint="-0.249977111117893"/>
      </left>
      <right style="hair">
        <color theme="0" tint="-0.249977111117893"/>
      </right>
      <top style="thick">
        <color rgb="FF71ABBD"/>
      </top>
      <bottom style="double">
        <color rgb="FF71ABBD"/>
      </bottom>
      <diagonal/>
    </border>
    <border>
      <left/>
      <right style="hair">
        <color theme="0" tint="-0.249977111117893"/>
      </right>
      <top style="thick">
        <color rgb="FF71ABBD"/>
      </top>
      <bottom style="double">
        <color indexed="21"/>
      </bottom>
      <diagonal/>
    </border>
    <border>
      <left/>
      <right/>
      <top style="thick">
        <color rgb="FF71ABBD"/>
      </top>
      <bottom style="double">
        <color indexed="21"/>
      </bottom>
      <diagonal/>
    </border>
    <border>
      <left style="hair">
        <color theme="0" tint="-0.249977111117893"/>
      </left>
      <right style="hair">
        <color theme="0" tint="-0.249977111117893"/>
      </right>
      <top style="thick">
        <color rgb="FF71ABBD"/>
      </top>
      <bottom style="double">
        <color indexed="21"/>
      </bottom>
      <diagonal/>
    </border>
    <border>
      <left style="hair">
        <color theme="0" tint="-0.249977111117893"/>
      </left>
      <right/>
      <top style="thick">
        <color rgb="FF71ABBD"/>
      </top>
      <bottom style="double">
        <color indexed="21"/>
      </bottom>
      <diagonal/>
    </border>
    <border>
      <left/>
      <right style="hair">
        <color theme="0" tint="-0.249977111117893"/>
      </right>
      <top style="thick">
        <color rgb="FF71ABBD"/>
      </top>
      <bottom style="double">
        <color rgb="FF71ABBD"/>
      </bottom>
      <diagonal/>
    </border>
    <border>
      <left/>
      <right/>
      <top style="thick">
        <color rgb="FF71ABBD"/>
      </top>
      <bottom style="double">
        <color rgb="FF71ABBD"/>
      </bottom>
      <diagonal/>
    </border>
    <border>
      <left style="thin">
        <color rgb="FF71ABBD"/>
      </left>
      <right/>
      <top style="thick">
        <color rgb="FF71ABBD"/>
      </top>
      <bottom style="double">
        <color rgb="FF71ABBD"/>
      </bottom>
      <diagonal/>
    </border>
    <border>
      <left/>
      <right style="thin">
        <color rgb="FF71ABBD"/>
      </right>
      <top style="thick">
        <color rgb="FF71ABBD"/>
      </top>
      <bottom style="double">
        <color rgb="FF71ABBD"/>
      </bottom>
      <diagonal/>
    </border>
    <border>
      <left style="hair">
        <color indexed="51"/>
      </left>
      <right/>
      <top/>
      <bottom style="hair">
        <color indexed="22"/>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55"/>
      </left>
      <right style="hair">
        <color theme="0" tint="-0.249977111117893"/>
      </right>
      <top style="hair">
        <color indexed="55"/>
      </top>
      <bottom style="double">
        <color rgb="FF71ABBD"/>
      </bottom>
      <diagonal/>
    </border>
    <border>
      <left style="hair">
        <color theme="0" tint="-0.249977111117893"/>
      </left>
      <right style="hair">
        <color theme="0" tint="-0.249977111117893"/>
      </right>
      <top/>
      <bottom style="double">
        <color rgb="FF71ABBD"/>
      </bottom>
      <diagonal/>
    </border>
    <border>
      <left/>
      <right style="hair">
        <color theme="0" tint="-0.249977111117893"/>
      </right>
      <top style="hair">
        <color theme="0" tint="-0.249977111117893"/>
      </top>
      <bottom style="double">
        <color rgb="FF71ABBD"/>
      </bottom>
      <diagonal/>
    </border>
    <border>
      <left style="hair">
        <color theme="0" tint="-0.249977111117893"/>
      </left>
      <right style="hair">
        <color indexed="51"/>
      </right>
      <top style="hair">
        <color indexed="22"/>
      </top>
      <bottom style="double">
        <color rgb="FF71ABBD"/>
      </bottom>
      <diagonal/>
    </border>
    <border>
      <left style="hair">
        <color indexed="51"/>
      </left>
      <right style="hair">
        <color indexed="51"/>
      </right>
      <top style="hair">
        <color indexed="22"/>
      </top>
      <bottom style="double">
        <color rgb="FF71ABBD"/>
      </bottom>
      <diagonal/>
    </border>
    <border>
      <left/>
      <right/>
      <top style="hair">
        <color indexed="22"/>
      </top>
      <bottom style="double">
        <color rgb="FF71ABBD"/>
      </bottom>
      <diagonal/>
    </border>
    <border>
      <left style="hair">
        <color indexed="51"/>
      </left>
      <right style="hair">
        <color theme="0" tint="-0.249977111117893"/>
      </right>
      <top style="double">
        <color indexed="21"/>
      </top>
      <bottom style="double">
        <color rgb="FF71ABBD"/>
      </bottom>
      <diagonal/>
    </border>
    <border>
      <left style="hair">
        <color theme="0" tint="-0.249977111117893"/>
      </left>
      <right/>
      <top style="hair">
        <color indexed="22"/>
      </top>
      <bottom style="double">
        <color rgb="FF71ABBD"/>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211">
    <xf numFmtId="0" fontId="0" fillId="0" borderId="0" xfId="0"/>
    <xf numFmtId="0" fontId="3" fillId="0" borderId="0" xfId="0" applyFont="1"/>
    <xf numFmtId="0" fontId="3" fillId="0" borderId="1" xfId="0" applyFont="1" applyBorder="1" applyAlignment="1" applyProtection="1">
      <alignment horizontal="center"/>
      <protection locked="0"/>
    </xf>
    <xf numFmtId="0" fontId="3" fillId="0" borderId="0" xfId="0" applyFont="1" applyAlignment="1">
      <alignment horizontal="center"/>
    </xf>
    <xf numFmtId="0" fontId="3" fillId="0" borderId="2" xfId="0" applyFont="1" applyBorder="1" applyAlignment="1" applyProtection="1">
      <alignment horizontal="center"/>
      <protection locked="0"/>
    </xf>
    <xf numFmtId="0" fontId="3" fillId="0" borderId="4" xfId="0" applyFont="1" applyBorder="1" applyAlignment="1" applyProtection="1">
      <alignment vertical="center"/>
      <protection locked="0"/>
    </xf>
    <xf numFmtId="0" fontId="3" fillId="0" borderId="5" xfId="0" applyFont="1" applyBorder="1" applyProtection="1">
      <protection locked="0"/>
    </xf>
    <xf numFmtId="0" fontId="3" fillId="0" borderId="5" xfId="0" applyFont="1" applyBorder="1" applyAlignment="1" applyProtection="1">
      <alignment horizontal="left"/>
      <protection locked="0"/>
    </xf>
    <xf numFmtId="0" fontId="5" fillId="0" borderId="6" xfId="0" applyFont="1" applyBorder="1" applyProtection="1">
      <protection locked="0"/>
    </xf>
    <xf numFmtId="0" fontId="6" fillId="0" borderId="6" xfId="0" applyFont="1" applyBorder="1" applyProtection="1">
      <protection locked="0"/>
    </xf>
    <xf numFmtId="0" fontId="3" fillId="0" borderId="6" xfId="0" applyFont="1" applyBorder="1" applyProtection="1">
      <protection locked="0"/>
    </xf>
    <xf numFmtId="0" fontId="3" fillId="0" borderId="7" xfId="0" applyFont="1" applyBorder="1" applyAlignment="1" applyProtection="1">
      <alignment vertical="center"/>
      <protection locked="0"/>
    </xf>
    <xf numFmtId="0" fontId="8" fillId="0" borderId="0" xfId="0" applyFont="1"/>
    <xf numFmtId="0" fontId="9" fillId="0" borderId="0" xfId="0" applyFont="1"/>
    <xf numFmtId="0" fontId="10" fillId="0" borderId="13" xfId="0" applyFont="1" applyBorder="1"/>
    <xf numFmtId="0" fontId="11" fillId="0" borderId="13" xfId="0" applyFont="1" applyBorder="1"/>
    <xf numFmtId="0" fontId="11" fillId="0" borderId="11" xfId="0" applyFont="1" applyBorder="1"/>
    <xf numFmtId="0" fontId="5" fillId="0" borderId="2" xfId="0" applyFont="1" applyBorder="1" applyProtection="1">
      <protection locked="0"/>
    </xf>
    <xf numFmtId="0" fontId="5" fillId="0" borderId="3" xfId="0" applyFont="1" applyBorder="1" applyProtection="1">
      <protection locked="0"/>
    </xf>
    <xf numFmtId="0" fontId="3" fillId="0" borderId="16" xfId="0" applyFont="1" applyBorder="1" applyAlignment="1" applyProtection="1">
      <alignment horizontal="left"/>
      <protection locked="0"/>
    </xf>
    <xf numFmtId="0" fontId="3" fillId="0" borderId="16" xfId="0" applyFont="1" applyBorder="1" applyProtection="1">
      <protection locked="0"/>
    </xf>
    <xf numFmtId="0" fontId="3" fillId="0" borderId="17" xfId="0" applyFont="1" applyBorder="1" applyProtection="1">
      <protection locked="0"/>
    </xf>
    <xf numFmtId="0" fontId="12" fillId="3" borderId="10" xfId="0" applyFont="1" applyFill="1" applyBorder="1" applyAlignment="1">
      <alignment horizontal="left" vertical="center"/>
    </xf>
    <xf numFmtId="0" fontId="13" fillId="3" borderId="10" xfId="0" applyFont="1" applyFill="1" applyBorder="1" applyAlignment="1" applyProtection="1">
      <alignment horizontal="left" vertical="center"/>
      <protection locked="0"/>
    </xf>
    <xf numFmtId="0" fontId="15" fillId="3" borderId="18" xfId="0" applyFont="1" applyFill="1" applyBorder="1" applyAlignment="1" applyProtection="1">
      <alignment horizontal="left" vertical="center"/>
      <protection locked="0"/>
    </xf>
    <xf numFmtId="0" fontId="3" fillId="0" borderId="19" xfId="0" applyFont="1" applyBorder="1" applyProtection="1">
      <protection locked="0"/>
    </xf>
    <xf numFmtId="0" fontId="3" fillId="0" borderId="20" xfId="0" applyFont="1" applyBorder="1" applyProtection="1">
      <protection locked="0"/>
    </xf>
    <xf numFmtId="0" fontId="5" fillId="0" borderId="19" xfId="0" applyFont="1" applyBorder="1" applyProtection="1">
      <protection locked="0"/>
    </xf>
    <xf numFmtId="0" fontId="5" fillId="0" borderId="21" xfId="0" applyFont="1" applyBorder="1" applyProtection="1">
      <protection locked="0"/>
    </xf>
    <xf numFmtId="0" fontId="3" fillId="0" borderId="22" xfId="0" applyFont="1" applyBorder="1" applyProtection="1">
      <protection locked="0"/>
    </xf>
    <xf numFmtId="0" fontId="3" fillId="0" borderId="24" xfId="0" applyFont="1" applyBorder="1" applyAlignment="1" applyProtection="1">
      <alignment horizontal="center"/>
      <protection locked="0"/>
    </xf>
    <xf numFmtId="0" fontId="3" fillId="0" borderId="25" xfId="0" applyFont="1" applyBorder="1" applyProtection="1">
      <protection locked="0"/>
    </xf>
    <xf numFmtId="0" fontId="3" fillId="0" borderId="24" xfId="0" applyFont="1" applyBorder="1" applyAlignment="1" applyProtection="1">
      <alignment horizontal="left"/>
      <protection locked="0"/>
    </xf>
    <xf numFmtId="0" fontId="5" fillId="0" borderId="26" xfId="0" applyFont="1" applyBorder="1" applyProtection="1">
      <protection locked="0"/>
    </xf>
    <xf numFmtId="0" fontId="5" fillId="0" borderId="23" xfId="0" applyFont="1" applyBorder="1" applyProtection="1">
      <protection locked="0"/>
    </xf>
    <xf numFmtId="0" fontId="5" fillId="0" borderId="28" xfId="0" applyFont="1" applyBorder="1" applyProtection="1">
      <protection locked="0"/>
    </xf>
    <xf numFmtId="0" fontId="3" fillId="0" borderId="29" xfId="0" applyFont="1" applyBorder="1" applyProtection="1">
      <protection locked="0"/>
    </xf>
    <xf numFmtId="0" fontId="5" fillId="0" borderId="30" xfId="0" applyFont="1" applyBorder="1" applyProtection="1">
      <protection locked="0"/>
    </xf>
    <xf numFmtId="0" fontId="5" fillId="0" borderId="31" xfId="0" applyFont="1" applyBorder="1" applyProtection="1">
      <protection locked="0"/>
    </xf>
    <xf numFmtId="0" fontId="5" fillId="0" borderId="32" xfId="0" applyFont="1" applyBorder="1" applyProtection="1">
      <protection locked="0"/>
    </xf>
    <xf numFmtId="0" fontId="5" fillId="0" borderId="33" xfId="0" applyFont="1" applyBorder="1" applyProtection="1">
      <protection locked="0"/>
    </xf>
    <xf numFmtId="0" fontId="5" fillId="0" borderId="34" xfId="0" applyFont="1" applyBorder="1" applyProtection="1">
      <protection locked="0"/>
    </xf>
    <xf numFmtId="0" fontId="5" fillId="0" borderId="36" xfId="0" applyFont="1" applyBorder="1" applyProtection="1">
      <protection locked="0"/>
    </xf>
    <xf numFmtId="0" fontId="5" fillId="0" borderId="35" xfId="0" applyFont="1" applyBorder="1" applyProtection="1">
      <protection locked="0"/>
    </xf>
    <xf numFmtId="0" fontId="3" fillId="0" borderId="15" xfId="0" applyFont="1" applyBorder="1" applyAlignment="1" applyProtection="1">
      <alignment horizontal="left" indent="1"/>
      <protection locked="0"/>
    </xf>
    <xf numFmtId="44" fontId="3" fillId="2" borderId="39" xfId="1" applyFont="1" applyFill="1" applyBorder="1" applyProtection="1"/>
    <xf numFmtId="44" fontId="6" fillId="2" borderId="40" xfId="1" applyFont="1" applyFill="1" applyBorder="1" applyAlignment="1" applyProtection="1">
      <alignment horizontal="left" vertical="center"/>
    </xf>
    <xf numFmtId="44" fontId="3" fillId="2" borderId="34" xfId="1" applyFont="1" applyFill="1" applyBorder="1" applyProtection="1"/>
    <xf numFmtId="44" fontId="3" fillId="2" borderId="37" xfId="1" applyFont="1" applyFill="1" applyBorder="1" applyProtection="1"/>
    <xf numFmtId="0" fontId="14" fillId="3" borderId="43" xfId="0" applyFont="1" applyFill="1" applyBorder="1" applyAlignment="1">
      <alignment horizontal="left" vertical="center"/>
    </xf>
    <xf numFmtId="44" fontId="3" fillId="2" borderId="44" xfId="1" applyFont="1" applyFill="1" applyBorder="1" applyProtection="1"/>
    <xf numFmtId="44" fontId="3" fillId="2" borderId="47" xfId="1" applyFont="1" applyFill="1" applyBorder="1" applyProtection="1"/>
    <xf numFmtId="44" fontId="3" fillId="2" borderId="51" xfId="1" applyFont="1" applyFill="1" applyBorder="1" applyProtection="1"/>
    <xf numFmtId="44" fontId="6" fillId="2" borderId="56" xfId="1" applyFont="1" applyFill="1" applyBorder="1" applyAlignment="1" applyProtection="1">
      <alignment horizontal="left" vertical="center"/>
    </xf>
    <xf numFmtId="0" fontId="3" fillId="0" borderId="0" xfId="0" applyFont="1" applyAlignment="1" applyProtection="1">
      <alignment vertical="center"/>
      <protection locked="0"/>
    </xf>
    <xf numFmtId="0" fontId="5" fillId="0" borderId="42" xfId="0" applyFont="1" applyBorder="1" applyProtection="1">
      <protection locked="0"/>
    </xf>
    <xf numFmtId="0" fontId="6" fillId="0" borderId="42" xfId="0" applyFont="1" applyBorder="1" applyProtection="1">
      <protection locked="0"/>
    </xf>
    <xf numFmtId="0" fontId="3" fillId="0" borderId="36" xfId="0" applyFont="1" applyBorder="1" applyProtection="1">
      <protection locked="0"/>
    </xf>
    <xf numFmtId="0" fontId="5" fillId="0" borderId="58" xfId="0" applyFont="1" applyBorder="1" applyProtection="1">
      <protection locked="0"/>
    </xf>
    <xf numFmtId="0" fontId="3" fillId="0" borderId="21" xfId="0" applyFont="1" applyBorder="1" applyProtection="1">
      <protection locked="0"/>
    </xf>
    <xf numFmtId="0" fontId="5" fillId="0" borderId="59" xfId="0" applyFont="1" applyBorder="1" applyProtection="1">
      <protection locked="0"/>
    </xf>
    <xf numFmtId="0" fontId="5" fillId="0" borderId="60" xfId="0" applyFont="1" applyBorder="1" applyProtection="1">
      <protection locked="0"/>
    </xf>
    <xf numFmtId="0" fontId="3" fillId="0" borderId="61" xfId="0" applyFont="1" applyBorder="1" applyProtection="1">
      <protection locked="0"/>
    </xf>
    <xf numFmtId="0" fontId="5" fillId="0" borderId="62" xfId="0" applyFont="1" applyBorder="1" applyProtection="1">
      <protection locked="0"/>
    </xf>
    <xf numFmtId="0" fontId="19" fillId="0" borderId="0" xfId="0" applyFont="1"/>
    <xf numFmtId="164" fontId="20" fillId="6" borderId="64" xfId="0" applyNumberFormat="1" applyFont="1" applyFill="1" applyBorder="1" applyAlignment="1">
      <alignment horizontal="right" vertical="center"/>
    </xf>
    <xf numFmtId="0" fontId="20" fillId="6" borderId="63" xfId="1" applyNumberFormat="1" applyFont="1" applyFill="1" applyBorder="1" applyAlignment="1" applyProtection="1">
      <alignment horizontal="right" vertical="center"/>
    </xf>
    <xf numFmtId="44" fontId="6" fillId="6" borderId="57" xfId="1" applyFont="1" applyFill="1" applyBorder="1" applyAlignment="1" applyProtection="1">
      <alignment horizontal="left" vertical="center"/>
    </xf>
    <xf numFmtId="9" fontId="3" fillId="0" borderId="4" xfId="0" applyNumberFormat="1" applyFont="1" applyBorder="1" applyAlignment="1" applyProtection="1">
      <alignment vertical="center"/>
      <protection locked="0"/>
    </xf>
    <xf numFmtId="9" fontId="3" fillId="0" borderId="0" xfId="0" applyNumberFormat="1" applyFont="1" applyAlignment="1" applyProtection="1">
      <alignment vertical="center"/>
      <protection locked="0"/>
    </xf>
    <xf numFmtId="9" fontId="3" fillId="0" borderId="0" xfId="0" applyNumberFormat="1" applyFont="1" applyAlignment="1" applyProtection="1">
      <alignment horizontal="left" indent="1"/>
      <protection locked="0"/>
    </xf>
    <xf numFmtId="0" fontId="5" fillId="0" borderId="65" xfId="0" applyFont="1" applyBorder="1" applyProtection="1">
      <protection locked="0"/>
    </xf>
    <xf numFmtId="0" fontId="5" fillId="0" borderId="67" xfId="0" applyFont="1" applyBorder="1" applyProtection="1">
      <protection locked="0"/>
    </xf>
    <xf numFmtId="0" fontId="5" fillId="0" borderId="38" xfId="0" applyFont="1" applyBorder="1" applyProtection="1">
      <protection locked="0"/>
    </xf>
    <xf numFmtId="9" fontId="3" fillId="0" borderId="42" xfId="0" applyNumberFormat="1" applyFont="1" applyBorder="1" applyAlignment="1" applyProtection="1">
      <alignment horizontal="left" indent="1"/>
      <protection locked="0"/>
    </xf>
    <xf numFmtId="6" fontId="3" fillId="0" borderId="69" xfId="0" applyNumberFormat="1" applyFont="1" applyBorder="1" applyProtection="1">
      <protection locked="0"/>
    </xf>
    <xf numFmtId="6" fontId="3" fillId="0" borderId="70" xfId="0" applyNumberFormat="1" applyFont="1" applyBorder="1" applyProtection="1">
      <protection locked="0"/>
    </xf>
    <xf numFmtId="6" fontId="3" fillId="0" borderId="71" xfId="0" applyNumberFormat="1" applyFont="1" applyBorder="1" applyProtection="1">
      <protection locked="0"/>
    </xf>
    <xf numFmtId="6" fontId="3" fillId="0" borderId="72" xfId="0" applyNumberFormat="1" applyFont="1" applyBorder="1" applyProtection="1">
      <protection locked="0"/>
    </xf>
    <xf numFmtId="0" fontId="3" fillId="0" borderId="73" xfId="0" applyFont="1" applyBorder="1" applyAlignment="1" applyProtection="1">
      <alignment horizontal="center"/>
      <protection locked="0"/>
    </xf>
    <xf numFmtId="0" fontId="3" fillId="0" borderId="77" xfId="0" applyFont="1" applyBorder="1" applyAlignment="1" applyProtection="1">
      <alignment horizontal="center"/>
      <protection locked="0"/>
    </xf>
    <xf numFmtId="0" fontId="3" fillId="0" borderId="75" xfId="0" applyFont="1" applyBorder="1" applyAlignment="1" applyProtection="1">
      <alignment horizontal="center"/>
      <protection locked="0"/>
    </xf>
    <xf numFmtId="0" fontId="3" fillId="0" borderId="76" xfId="0" applyFont="1" applyBorder="1" applyAlignment="1" applyProtection="1">
      <alignment horizontal="center"/>
      <protection locked="0"/>
    </xf>
    <xf numFmtId="9" fontId="3" fillId="0" borderId="3" xfId="0" applyNumberFormat="1" applyFont="1" applyBorder="1" applyAlignment="1" applyProtection="1">
      <alignment horizontal="left" indent="1"/>
      <protection locked="0"/>
    </xf>
    <xf numFmtId="9" fontId="3" fillId="0" borderId="66" xfId="0" applyNumberFormat="1" applyFont="1" applyBorder="1" applyProtection="1">
      <protection locked="0"/>
    </xf>
    <xf numFmtId="9" fontId="3" fillId="0" borderId="23" xfId="0" applyNumberFormat="1" applyFont="1" applyBorder="1" applyProtection="1">
      <protection locked="0"/>
    </xf>
    <xf numFmtId="0" fontId="22" fillId="0" borderId="0" xfId="0" applyFont="1"/>
    <xf numFmtId="0" fontId="3" fillId="0" borderId="27" xfId="0" applyFont="1" applyBorder="1" applyProtection="1">
      <protection locked="0"/>
    </xf>
    <xf numFmtId="0" fontId="5" fillId="5" borderId="68" xfId="0" applyFont="1" applyFill="1" applyBorder="1" applyProtection="1">
      <protection locked="0"/>
    </xf>
    <xf numFmtId="0" fontId="3" fillId="5" borderId="8" xfId="0" applyFont="1" applyFill="1" applyBorder="1" applyAlignment="1" applyProtection="1">
      <alignment horizontal="center"/>
      <protection locked="0"/>
    </xf>
    <xf numFmtId="0" fontId="3" fillId="5" borderId="9" xfId="0" applyFont="1" applyFill="1" applyBorder="1" applyAlignment="1" applyProtection="1">
      <alignment horizontal="center"/>
      <protection locked="0"/>
    </xf>
    <xf numFmtId="0" fontId="3" fillId="5" borderId="78" xfId="0" applyFont="1" applyFill="1" applyBorder="1" applyAlignment="1" applyProtection="1">
      <alignment horizontal="center"/>
      <protection locked="0"/>
    </xf>
    <xf numFmtId="0" fontId="3" fillId="5" borderId="74" xfId="0" applyFont="1" applyFill="1" applyBorder="1" applyAlignment="1" applyProtection="1">
      <alignment horizontal="center"/>
      <protection locked="0"/>
    </xf>
    <xf numFmtId="0" fontId="3" fillId="5" borderId="75" xfId="0" applyFont="1" applyFill="1" applyBorder="1" applyAlignment="1" applyProtection="1">
      <alignment horizontal="center"/>
      <protection locked="0"/>
    </xf>
    <xf numFmtId="0" fontId="3" fillId="5" borderId="76" xfId="0" applyFont="1" applyFill="1" applyBorder="1" applyAlignment="1" applyProtection="1">
      <alignment horizontal="center"/>
      <protection locked="0"/>
    </xf>
    <xf numFmtId="44" fontId="3" fillId="5" borderId="8" xfId="1" applyFont="1" applyFill="1" applyBorder="1" applyProtection="1">
      <protection locked="0"/>
    </xf>
    <xf numFmtId="44" fontId="3" fillId="5" borderId="9" xfId="1" applyFont="1" applyFill="1" applyBorder="1" applyProtection="1">
      <protection locked="0"/>
    </xf>
    <xf numFmtId="8" fontId="3" fillId="5" borderId="9" xfId="1" applyNumberFormat="1" applyFont="1" applyFill="1" applyBorder="1" applyProtection="1">
      <protection locked="0"/>
    </xf>
    <xf numFmtId="44" fontId="3" fillId="5" borderId="39" xfId="1" applyFont="1" applyFill="1" applyBorder="1" applyProtection="1"/>
    <xf numFmtId="44" fontId="3" fillId="5" borderId="81" xfId="1" applyFont="1" applyFill="1" applyBorder="1" applyProtection="1"/>
    <xf numFmtId="44" fontId="3" fillId="5" borderId="82" xfId="1" applyFont="1" applyFill="1" applyBorder="1" applyProtection="1"/>
    <xf numFmtId="9" fontId="3" fillId="5" borderId="76" xfId="1" applyNumberFormat="1" applyFont="1" applyFill="1" applyBorder="1" applyProtection="1">
      <protection locked="0"/>
    </xf>
    <xf numFmtId="9" fontId="3" fillId="5" borderId="23" xfId="0" applyNumberFormat="1" applyFont="1" applyFill="1" applyBorder="1" applyProtection="1">
      <protection locked="0"/>
    </xf>
    <xf numFmtId="0" fontId="5" fillId="0" borderId="37" xfId="0" applyFont="1" applyBorder="1" applyProtection="1">
      <protection locked="0"/>
    </xf>
    <xf numFmtId="0" fontId="3" fillId="0" borderId="86" xfId="0" applyFont="1" applyBorder="1" applyProtection="1">
      <protection locked="0"/>
    </xf>
    <xf numFmtId="44" fontId="3" fillId="2" borderId="0" xfId="1" applyFont="1" applyFill="1" applyBorder="1" applyProtection="1"/>
    <xf numFmtId="0" fontId="23" fillId="0" borderId="0" xfId="0" applyFont="1"/>
    <xf numFmtId="0" fontId="5" fillId="0" borderId="26" xfId="0" applyFont="1" applyBorder="1" applyAlignment="1" applyProtection="1">
      <alignment wrapText="1"/>
      <protection locked="0"/>
    </xf>
    <xf numFmtId="0" fontId="5" fillId="0" borderId="21" xfId="0" applyFont="1" applyBorder="1" applyAlignment="1" applyProtection="1">
      <alignment wrapText="1"/>
      <protection locked="0"/>
    </xf>
    <xf numFmtId="0" fontId="0" fillId="0" borderId="0" xfId="0" applyAlignment="1">
      <alignment vertical="center"/>
    </xf>
    <xf numFmtId="0" fontId="5" fillId="0" borderId="11" xfId="0" applyFont="1" applyBorder="1" applyAlignment="1" applyProtection="1">
      <alignment vertical="center"/>
      <protection locked="0"/>
    </xf>
    <xf numFmtId="0" fontId="5" fillId="0" borderId="11" xfId="0" applyFont="1" applyBorder="1" applyProtection="1">
      <protection locked="0"/>
    </xf>
    <xf numFmtId="0" fontId="5" fillId="0" borderId="11" xfId="0" applyFont="1" applyBorder="1" applyAlignment="1" applyProtection="1">
      <alignment wrapText="1"/>
      <protection locked="0"/>
    </xf>
    <xf numFmtId="0" fontId="5" fillId="0" borderId="11" xfId="0" applyFont="1" applyBorder="1" applyAlignment="1" applyProtection="1">
      <alignment horizontal="left" vertical="center"/>
      <protection locked="0"/>
    </xf>
    <xf numFmtId="0" fontId="5" fillId="0" borderId="93" xfId="0" applyFont="1" applyBorder="1" applyProtection="1">
      <protection locked="0"/>
    </xf>
    <xf numFmtId="0" fontId="0" fillId="0" borderId="93" xfId="0" applyBorder="1" applyAlignment="1">
      <alignment wrapText="1"/>
    </xf>
    <xf numFmtId="0" fontId="5" fillId="0" borderId="94" xfId="0" applyFont="1" applyBorder="1" applyProtection="1">
      <protection locked="0"/>
    </xf>
    <xf numFmtId="0" fontId="1" fillId="0" borderId="94" xfId="0" applyFont="1" applyBorder="1"/>
    <xf numFmtId="0" fontId="1" fillId="0" borderId="11" xfId="0" applyFont="1" applyBorder="1" applyAlignment="1">
      <alignment wrapText="1"/>
    </xf>
    <xf numFmtId="0" fontId="1" fillId="0" borderId="11" xfId="0" applyFont="1" applyBorder="1" applyAlignment="1">
      <alignment vertical="center" wrapText="1"/>
    </xf>
    <xf numFmtId="0" fontId="0" fillId="0" borderId="95" xfId="0" applyBorder="1"/>
    <xf numFmtId="0" fontId="27" fillId="0" borderId="88" xfId="0" applyFont="1" applyBorder="1"/>
    <xf numFmtId="0" fontId="27" fillId="0" borderId="89" xfId="0" applyFont="1" applyBorder="1"/>
    <xf numFmtId="0" fontId="3" fillId="5" borderId="41" xfId="0" applyFont="1" applyFill="1" applyBorder="1" applyProtection="1">
      <protection locked="0"/>
    </xf>
    <xf numFmtId="0" fontId="1" fillId="0" borderId="11" xfId="0" applyFont="1" applyBorder="1" applyAlignment="1">
      <alignment horizontal="left" vertical="top" wrapText="1"/>
    </xf>
    <xf numFmtId="0" fontId="0" fillId="7" borderId="87" xfId="0" applyFill="1" applyBorder="1"/>
    <xf numFmtId="0" fontId="1" fillId="7" borderId="95" xfId="0" applyFont="1" applyFill="1" applyBorder="1"/>
    <xf numFmtId="0" fontId="0" fillId="7" borderId="0" xfId="0" applyFill="1"/>
    <xf numFmtId="0" fontId="1" fillId="7" borderId="96" xfId="0" applyFont="1" applyFill="1" applyBorder="1"/>
    <xf numFmtId="0" fontId="5" fillId="8" borderId="11" xfId="0" applyFont="1" applyFill="1" applyBorder="1" applyAlignment="1" applyProtection="1">
      <alignment horizontal="left" vertical="center"/>
      <protection locked="0"/>
    </xf>
    <xf numFmtId="0" fontId="1" fillId="8" borderId="11" xfId="0" applyFont="1" applyFill="1" applyBorder="1" applyAlignment="1">
      <alignment horizontal="left" wrapText="1"/>
    </xf>
    <xf numFmtId="0" fontId="5" fillId="8" borderId="11" xfId="0" applyFont="1" applyFill="1" applyBorder="1" applyProtection="1">
      <protection locked="0"/>
    </xf>
    <xf numFmtId="0" fontId="1" fillId="8" borderId="11" xfId="0" applyFont="1" applyFill="1" applyBorder="1"/>
    <xf numFmtId="0" fontId="5" fillId="8" borderId="11" xfId="0" applyFont="1" applyFill="1" applyBorder="1" applyAlignment="1" applyProtection="1">
      <alignment vertical="center"/>
      <protection locked="0"/>
    </xf>
    <xf numFmtId="0" fontId="5" fillId="8" borderId="11" xfId="0" applyFont="1" applyFill="1" applyBorder="1" applyAlignment="1" applyProtection="1">
      <alignment horizontal="left" vertical="center" wrapText="1"/>
      <protection locked="0"/>
    </xf>
    <xf numFmtId="0" fontId="1" fillId="8" borderId="11" xfId="0" applyFont="1" applyFill="1" applyBorder="1" applyAlignment="1">
      <alignment wrapText="1"/>
    </xf>
    <xf numFmtId="0" fontId="7" fillId="0" borderId="0" xfId="0" applyFont="1"/>
    <xf numFmtId="0" fontId="4" fillId="0" borderId="97" xfId="0" applyFont="1" applyBorder="1" applyAlignment="1" applyProtection="1">
      <alignment horizontal="left" vertical="center"/>
      <protection locked="0"/>
    </xf>
    <xf numFmtId="0" fontId="4" fillId="0" borderId="98" xfId="0" applyFont="1" applyBorder="1" applyAlignment="1" applyProtection="1">
      <alignment horizontal="left" vertical="center"/>
      <protection locked="0"/>
    </xf>
    <xf numFmtId="44" fontId="4" fillId="0" borderId="98" xfId="1" applyFont="1" applyFill="1" applyBorder="1" applyAlignment="1" applyProtection="1">
      <alignment horizontal="center" vertical="center"/>
      <protection locked="0"/>
    </xf>
    <xf numFmtId="44" fontId="4" fillId="0" borderId="99" xfId="1" applyFont="1" applyFill="1" applyBorder="1" applyProtection="1">
      <protection locked="0"/>
    </xf>
    <xf numFmtId="0" fontId="3" fillId="0" borderId="100" xfId="0" applyFont="1" applyBorder="1" applyAlignment="1" applyProtection="1">
      <alignment horizontal="center"/>
      <protection locked="0"/>
    </xf>
    <xf numFmtId="0" fontId="5" fillId="0" borderId="101" xfId="0" applyFont="1" applyBorder="1" applyAlignment="1" applyProtection="1">
      <alignment horizontal="center"/>
      <protection locked="0"/>
    </xf>
    <xf numFmtId="0" fontId="3" fillId="0" borderId="102" xfId="0" applyFont="1" applyBorder="1"/>
    <xf numFmtId="0" fontId="4" fillId="0" borderId="103" xfId="0" applyFont="1" applyBorder="1" applyAlignment="1" applyProtection="1">
      <alignment horizontal="right"/>
      <protection locked="0"/>
    </xf>
    <xf numFmtId="0" fontId="4" fillId="0" borderId="102" xfId="0" applyFont="1" applyBorder="1" applyAlignment="1">
      <alignment horizontal="right"/>
    </xf>
    <xf numFmtId="44" fontId="16" fillId="5" borderId="53" xfId="1" applyFont="1" applyFill="1" applyBorder="1" applyProtection="1"/>
    <xf numFmtId="164" fontId="6" fillId="4" borderId="41" xfId="1" applyNumberFormat="1" applyFont="1" applyFill="1" applyBorder="1" applyAlignment="1" applyProtection="1">
      <alignment horizontal="left" vertical="center"/>
    </xf>
    <xf numFmtId="0" fontId="1" fillId="8" borderId="11" xfId="0" applyFont="1" applyFill="1" applyBorder="1" applyAlignment="1">
      <alignment vertical="center"/>
    </xf>
    <xf numFmtId="44" fontId="3" fillId="0" borderId="48" xfId="1" applyFont="1" applyFill="1" applyBorder="1" applyProtection="1"/>
    <xf numFmtId="44" fontId="3" fillId="0" borderId="49" xfId="1" applyFont="1" applyFill="1" applyBorder="1" applyProtection="1"/>
    <xf numFmtId="44" fontId="3" fillId="0" borderId="50" xfId="1" applyFont="1" applyFill="1" applyBorder="1" applyProtection="1"/>
    <xf numFmtId="0" fontId="1" fillId="8" borderId="11" xfId="0" applyFont="1" applyFill="1" applyBorder="1" applyAlignment="1">
      <alignment vertical="center" wrapText="1"/>
    </xf>
    <xf numFmtId="0" fontId="1" fillId="0" borderId="0" xfId="0" applyFont="1"/>
    <xf numFmtId="0" fontId="1" fillId="0" borderId="14" xfId="0" applyFont="1" applyBorder="1"/>
    <xf numFmtId="0" fontId="25" fillId="0" borderId="88" xfId="0" applyFont="1" applyBorder="1" applyAlignment="1">
      <alignment vertical="center"/>
    </xf>
    <xf numFmtId="9" fontId="3" fillId="0" borderId="0" xfId="0" applyNumberFormat="1" applyFont="1" applyAlignment="1">
      <alignment horizontal="left" vertical="center"/>
    </xf>
    <xf numFmtId="0" fontId="3" fillId="0" borderId="31" xfId="0" applyFont="1" applyBorder="1" applyProtection="1">
      <protection locked="0"/>
    </xf>
    <xf numFmtId="0" fontId="3" fillId="0" borderId="62" xfId="0" applyFont="1" applyBorder="1"/>
    <xf numFmtId="0" fontId="3" fillId="0" borderId="107" xfId="0" applyFont="1" applyBorder="1" applyAlignment="1" applyProtection="1">
      <alignment horizontal="left" indent="1"/>
      <protection locked="0"/>
    </xf>
    <xf numFmtId="0" fontId="7" fillId="10" borderId="0" xfId="0" applyFont="1" applyFill="1"/>
    <xf numFmtId="6" fontId="7" fillId="10" borderId="108" xfId="0" applyNumberFormat="1" applyFont="1" applyFill="1" applyBorder="1"/>
    <xf numFmtId="0" fontId="5" fillId="0" borderId="110" xfId="0" applyFont="1" applyBorder="1" applyProtection="1">
      <protection locked="0"/>
    </xf>
    <xf numFmtId="0" fontId="3" fillId="5" borderId="111" xfId="0" applyFont="1" applyFill="1" applyBorder="1" applyProtection="1">
      <protection locked="0"/>
    </xf>
    <xf numFmtId="0" fontId="3" fillId="0" borderId="112" xfId="0" applyFont="1" applyBorder="1" applyProtection="1">
      <protection locked="0"/>
    </xf>
    <xf numFmtId="0" fontId="3" fillId="0" borderId="113" xfId="0" applyFont="1" applyBorder="1" applyAlignment="1" applyProtection="1">
      <alignment horizontal="left"/>
      <protection locked="0"/>
    </xf>
    <xf numFmtId="44" fontId="3" fillId="5" borderId="114" xfId="1" applyFont="1" applyFill="1" applyBorder="1" applyProtection="1">
      <protection locked="0"/>
    </xf>
    <xf numFmtId="0" fontId="3" fillId="0" borderId="115" xfId="0" applyFont="1" applyBorder="1" applyAlignment="1" applyProtection="1">
      <alignment horizontal="center"/>
      <protection locked="0"/>
    </xf>
    <xf numFmtId="0" fontId="3" fillId="5" borderId="114" xfId="0" applyFont="1" applyFill="1" applyBorder="1" applyAlignment="1" applyProtection="1">
      <alignment horizontal="center"/>
      <protection locked="0"/>
    </xf>
    <xf numFmtId="0" fontId="3" fillId="0" borderId="116" xfId="0" applyFont="1" applyBorder="1" applyAlignment="1" applyProtection="1">
      <alignment horizontal="left" indent="1"/>
      <protection locked="0"/>
    </xf>
    <xf numFmtId="44" fontId="3" fillId="2" borderId="111" xfId="1" applyFont="1" applyFill="1" applyBorder="1" applyProtection="1"/>
    <xf numFmtId="44" fontId="3" fillId="11" borderId="117" xfId="1" applyFont="1" applyFill="1" applyBorder="1" applyProtection="1"/>
    <xf numFmtId="0" fontId="18" fillId="4" borderId="11" xfId="0" applyFont="1" applyFill="1" applyBorder="1"/>
    <xf numFmtId="0" fontId="18" fillId="11" borderId="11" xfId="0" applyFont="1" applyFill="1" applyBorder="1"/>
    <xf numFmtId="164" fontId="18" fillId="4" borderId="11" xfId="0" applyNumberFormat="1" applyFont="1" applyFill="1" applyBorder="1"/>
    <xf numFmtId="164" fontId="18" fillId="11" borderId="109" xfId="0" applyNumberFormat="1" applyFont="1" applyFill="1" applyBorder="1"/>
    <xf numFmtId="0" fontId="3" fillId="0" borderId="50" xfId="0" applyFont="1" applyBorder="1"/>
    <xf numFmtId="0" fontId="1" fillId="8" borderId="92" xfId="0" applyFont="1" applyFill="1" applyBorder="1" applyAlignment="1">
      <alignment wrapText="1"/>
    </xf>
    <xf numFmtId="0" fontId="5" fillId="8" borderId="118" xfId="0" applyFont="1" applyFill="1" applyBorder="1" applyAlignment="1">
      <alignment horizontal="left" vertical="center"/>
    </xf>
    <xf numFmtId="0" fontId="28" fillId="8" borderId="11" xfId="0" applyFont="1" applyFill="1" applyBorder="1" applyAlignment="1">
      <alignment wrapText="1"/>
    </xf>
    <xf numFmtId="0" fontId="26" fillId="9" borderId="0" xfId="0" applyFont="1" applyFill="1" applyAlignment="1">
      <alignment horizontal="left" vertical="center" wrapText="1"/>
    </xf>
    <xf numFmtId="0" fontId="26" fillId="9" borderId="91" xfId="0" applyFont="1" applyFill="1" applyBorder="1" applyAlignment="1">
      <alignment horizontal="left" vertical="center" wrapText="1"/>
    </xf>
    <xf numFmtId="0" fontId="26" fillId="9" borderId="90" xfId="0" applyFont="1" applyFill="1" applyBorder="1" applyAlignment="1">
      <alignment horizontal="left" vertical="center" wrapText="1"/>
    </xf>
    <xf numFmtId="0" fontId="26" fillId="9" borderId="92" xfId="0" applyFont="1" applyFill="1" applyBorder="1" applyAlignment="1">
      <alignment horizontal="left" vertical="center" wrapText="1"/>
    </xf>
    <xf numFmtId="0" fontId="20" fillId="6" borderId="64" xfId="0" applyFont="1" applyFill="1" applyBorder="1" applyAlignment="1">
      <alignment horizontal="left" vertical="center"/>
    </xf>
    <xf numFmtId="0" fontId="6" fillId="0" borderId="105" xfId="0" applyFont="1" applyBorder="1" applyAlignment="1">
      <alignment horizontal="center" vertical="center"/>
    </xf>
    <xf numFmtId="0" fontId="6" fillId="0" borderId="104" xfId="0" applyFont="1" applyBorder="1" applyAlignment="1">
      <alignment horizontal="center" vertical="center"/>
    </xf>
    <xf numFmtId="0" fontId="6" fillId="0" borderId="106" xfId="0" applyFont="1" applyBorder="1" applyAlignment="1">
      <alignment horizontal="center" vertical="center"/>
    </xf>
    <xf numFmtId="44" fontId="3" fillId="0" borderId="48" xfId="1" applyFont="1" applyFill="1" applyBorder="1" applyAlignment="1" applyProtection="1"/>
    <xf numFmtId="44" fontId="3" fillId="0" borderId="49" xfId="1" applyFont="1" applyFill="1" applyBorder="1" applyAlignment="1" applyProtection="1"/>
    <xf numFmtId="44" fontId="3" fillId="0" borderId="50" xfId="1" applyFont="1" applyFill="1" applyBorder="1" applyAlignment="1" applyProtection="1"/>
    <xf numFmtId="44" fontId="16" fillId="0" borderId="52" xfId="1" applyFont="1" applyFill="1" applyBorder="1" applyAlignment="1" applyProtection="1"/>
    <xf numFmtId="44" fontId="16" fillId="0" borderId="54" xfId="1" applyFont="1" applyFill="1" applyBorder="1" applyAlignment="1" applyProtection="1"/>
    <xf numFmtId="44" fontId="16" fillId="0" borderId="85" xfId="1" applyFont="1" applyFill="1" applyBorder="1" applyAlignment="1" applyProtection="1"/>
    <xf numFmtId="44" fontId="21" fillId="6" borderId="79" xfId="1" applyFont="1" applyFill="1" applyBorder="1" applyAlignment="1" applyProtection="1">
      <alignment horizontal="center"/>
    </xf>
    <xf numFmtId="44" fontId="21" fillId="6" borderId="80" xfId="1" applyFont="1" applyFill="1" applyBorder="1" applyAlignment="1" applyProtection="1">
      <alignment horizontal="center"/>
    </xf>
    <xf numFmtId="44" fontId="3" fillId="0" borderId="45" xfId="1" applyFont="1" applyFill="1" applyBorder="1" applyAlignment="1" applyProtection="1"/>
    <xf numFmtId="44" fontId="3" fillId="0" borderId="46" xfId="1" applyFont="1" applyFill="1" applyBorder="1" applyAlignment="1" applyProtection="1"/>
    <xf numFmtId="44" fontId="3" fillId="0" borderId="83" xfId="1" applyFont="1" applyFill="1" applyBorder="1" applyAlignment="1" applyProtection="1"/>
    <xf numFmtId="44" fontId="3" fillId="0" borderId="57" xfId="1" applyFont="1" applyFill="1" applyBorder="1" applyAlignment="1" applyProtection="1"/>
    <xf numFmtId="44" fontId="3" fillId="0" borderId="55" xfId="1" applyFont="1" applyFill="1" applyBorder="1" applyAlignment="1" applyProtection="1"/>
    <xf numFmtId="44" fontId="3" fillId="0" borderId="84" xfId="1" applyFont="1" applyFill="1" applyBorder="1" applyAlignment="1" applyProtection="1"/>
    <xf numFmtId="44" fontId="3" fillId="0" borderId="48" xfId="1" applyFont="1" applyFill="1" applyBorder="1" applyAlignment="1" applyProtection="1">
      <alignment horizontal="left"/>
    </xf>
    <xf numFmtId="44" fontId="3" fillId="0" borderId="49" xfId="1" applyFont="1" applyFill="1" applyBorder="1" applyAlignment="1" applyProtection="1">
      <alignment horizontal="left"/>
    </xf>
    <xf numFmtId="44" fontId="3" fillId="0" borderId="50" xfId="1" applyFont="1" applyFill="1" applyBorder="1" applyAlignment="1" applyProtection="1">
      <alignment horizontal="left"/>
    </xf>
    <xf numFmtId="0" fontId="17" fillId="0" borderId="12" xfId="0" applyFont="1" applyBorder="1"/>
    <xf numFmtId="0" fontId="11" fillId="0" borderId="12" xfId="0" applyFont="1" applyBorder="1"/>
    <xf numFmtId="0" fontId="7" fillId="0" borderId="12" xfId="0" applyFont="1" applyBorder="1"/>
    <xf numFmtId="8" fontId="3" fillId="0" borderId="48" xfId="1" applyNumberFormat="1" applyFont="1" applyFill="1" applyBorder="1" applyAlignment="1" applyProtection="1"/>
    <xf numFmtId="0" fontId="1" fillId="4" borderId="0" xfId="0" applyFont="1" applyFill="1"/>
    <xf numFmtId="9" fontId="3" fillId="5" borderId="32" xfId="0" applyNumberFormat="1" applyFont="1" applyFill="1" applyBorder="1" applyProtection="1">
      <protection locked="0"/>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AEAEA"/>
      <rgbColor rgb="00FFFFFF"/>
      <rgbColor rgb="00FF0000"/>
      <rgbColor rgb="0000FF00"/>
      <rgbColor rgb="000000FF"/>
      <rgbColor rgb="00FFFF00"/>
      <rgbColor rgb="00FF00FF"/>
      <rgbColor rgb="0000FFFF"/>
      <rgbColor rgb="00800000"/>
      <rgbColor rgb="00008000"/>
      <rgbColor rgb="00000080"/>
      <rgbColor rgb="00808000"/>
      <rgbColor rgb="00800080"/>
      <rgbColor rgb="0071ABBD"/>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1ABBD"/>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showGridLines="0" workbookViewId="0">
      <selection activeCell="G6" sqref="G6"/>
    </sheetView>
  </sheetViews>
  <sheetFormatPr defaultRowHeight="12.75"/>
  <cols>
    <col min="1" max="1" width="31.7109375" bestFit="1" customWidth="1"/>
    <col min="2" max="2" width="119" customWidth="1"/>
  </cols>
  <sheetData>
    <row r="1" spans="1:2" ht="30.75" customHeight="1" thickBot="1">
      <c r="A1" s="155" t="s">
        <v>0</v>
      </c>
      <c r="B1" s="120"/>
    </row>
    <row r="2" spans="1:2" ht="46.5" customHeight="1" thickTop="1">
      <c r="A2" s="180" t="s">
        <v>1</v>
      </c>
      <c r="B2" s="181"/>
    </row>
    <row r="3" spans="1:2" s="109" customFormat="1" ht="42.75" customHeight="1">
      <c r="A3" s="182" t="s">
        <v>97</v>
      </c>
      <c r="B3" s="183"/>
    </row>
    <row r="4" spans="1:2" ht="13.5" thickBot="1">
      <c r="A4" s="125"/>
      <c r="B4" s="126"/>
    </row>
    <row r="5" spans="1:2" ht="21.75" thickTop="1" thickBot="1">
      <c r="A5" s="121" t="s">
        <v>2</v>
      </c>
      <c r="B5" s="122" t="s">
        <v>3</v>
      </c>
    </row>
    <row r="6" spans="1:2" ht="13.5" thickTop="1">
      <c r="A6" s="127"/>
      <c r="B6" s="128"/>
    </row>
    <row r="7" spans="1:2" ht="38.25">
      <c r="A7" s="178" t="s">
        <v>4</v>
      </c>
      <c r="B7" s="177" t="s">
        <v>5</v>
      </c>
    </row>
    <row r="8" spans="1:2" ht="51">
      <c r="A8" s="110" t="s">
        <v>6</v>
      </c>
      <c r="B8" s="118" t="s">
        <v>7</v>
      </c>
    </row>
    <row r="9" spans="1:2">
      <c r="A9" s="129" t="s">
        <v>8</v>
      </c>
      <c r="B9" s="130" t="s">
        <v>9</v>
      </c>
    </row>
    <row r="10" spans="1:2" ht="25.5">
      <c r="A10" s="114" t="s">
        <v>10</v>
      </c>
      <c r="B10" s="115" t="s">
        <v>11</v>
      </c>
    </row>
    <row r="11" spans="1:2">
      <c r="A11" s="116"/>
      <c r="B11" s="117" t="s">
        <v>12</v>
      </c>
    </row>
    <row r="12" spans="1:2" ht="31.5" customHeight="1">
      <c r="A12" s="134" t="s">
        <v>13</v>
      </c>
      <c r="B12" s="148" t="s">
        <v>14</v>
      </c>
    </row>
    <row r="13" spans="1:2" ht="25.5">
      <c r="A13" s="110" t="s">
        <v>15</v>
      </c>
      <c r="B13" s="118" t="s">
        <v>16</v>
      </c>
    </row>
    <row r="14" spans="1:2" ht="15" customHeight="1">
      <c r="A14" s="131" t="s">
        <v>17</v>
      </c>
      <c r="B14" s="132" t="s">
        <v>18</v>
      </c>
    </row>
    <row r="15" spans="1:2" ht="25.5">
      <c r="A15" s="110" t="s">
        <v>19</v>
      </c>
      <c r="B15" s="118" t="s">
        <v>20</v>
      </c>
    </row>
    <row r="16" spans="1:2" ht="38.25">
      <c r="A16" s="133" t="s">
        <v>21</v>
      </c>
      <c r="B16" s="152" t="s">
        <v>22</v>
      </c>
    </row>
    <row r="17" spans="1:2" ht="25.5">
      <c r="A17" s="112" t="s">
        <v>23</v>
      </c>
      <c r="B17" s="119" t="s">
        <v>96</v>
      </c>
    </row>
    <row r="18" spans="1:2" ht="90" customHeight="1">
      <c r="A18" s="134" t="s">
        <v>24</v>
      </c>
      <c r="B18" s="179" t="s">
        <v>95</v>
      </c>
    </row>
    <row r="19" spans="1:2" ht="15" customHeight="1">
      <c r="A19" s="111" t="s">
        <v>25</v>
      </c>
      <c r="B19" s="118" t="s">
        <v>94</v>
      </c>
    </row>
    <row r="20" spans="1:2" ht="15" customHeight="1">
      <c r="A20" s="131" t="s">
        <v>26</v>
      </c>
      <c r="B20" s="135" t="s">
        <v>27</v>
      </c>
    </row>
    <row r="21" spans="1:2" ht="116.25" customHeight="1">
      <c r="A21" s="113" t="s">
        <v>28</v>
      </c>
      <c r="B21" s="124" t="s">
        <v>29</v>
      </c>
    </row>
    <row r="22" spans="1:2">
      <c r="A22" s="129" t="s">
        <v>30</v>
      </c>
      <c r="B22" s="135" t="s">
        <v>31</v>
      </c>
    </row>
    <row r="25" spans="1:2">
      <c r="A25" s="8"/>
    </row>
  </sheetData>
  <mergeCells count="2">
    <mergeCell ref="A2:B2"/>
    <mergeCell ref="A3:B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1"/>
  <sheetViews>
    <sheetView showGridLines="0" tabSelected="1" workbookViewId="0">
      <selection activeCell="T5" sqref="T5"/>
    </sheetView>
  </sheetViews>
  <sheetFormatPr defaultRowHeight="12.75"/>
  <cols>
    <col min="1" max="1" width="38.5703125" style="1" bestFit="1" customWidth="1"/>
    <col min="2" max="2" width="6.140625" style="1" customWidth="1"/>
    <col min="3" max="3" width="5.140625" style="1" bestFit="1" customWidth="1"/>
    <col min="4" max="4" width="29.28515625" style="1" bestFit="1" customWidth="1"/>
    <col min="5" max="5" width="12.28515625" style="1" customWidth="1"/>
    <col min="6" max="6" width="5.5703125" style="3" customWidth="1"/>
    <col min="7" max="7" width="4.5703125" style="3" customWidth="1"/>
    <col min="8" max="8" width="19.7109375" style="1" customWidth="1"/>
    <col min="9" max="9" width="21.28515625" style="1" bestFit="1" customWidth="1"/>
    <col min="10" max="10" width="26.140625" style="1" customWidth="1"/>
    <col min="11" max="11" width="4.28515625" style="1" customWidth="1"/>
    <col min="12" max="12" width="2.5703125" style="1" customWidth="1"/>
    <col min="13" max="13" width="9.140625" style="1" bestFit="1" customWidth="1"/>
    <col min="14" max="14" width="11.5703125" style="1" bestFit="1" customWidth="1"/>
    <col min="15" max="15" width="11.5703125" style="1" customWidth="1"/>
    <col min="16" max="16" width="7.140625" style="1" customWidth="1"/>
    <col min="17" max="17" width="16.140625" style="1" customWidth="1"/>
    <col min="18" max="16384" width="9.140625" style="1"/>
  </cols>
  <sheetData>
    <row r="1" spans="1:19" ht="23.25" customHeight="1">
      <c r="A1" s="64" t="s">
        <v>32</v>
      </c>
      <c r="B1" s="13"/>
      <c r="C1" s="106" t="s">
        <v>33</v>
      </c>
      <c r="D1"/>
      <c r="E1"/>
      <c r="F1"/>
      <c r="G1"/>
      <c r="H1"/>
      <c r="I1"/>
    </row>
    <row r="2" spans="1:19" ht="17.25" customHeight="1">
      <c r="A2" s="14" t="s">
        <v>34</v>
      </c>
      <c r="B2" s="14"/>
      <c r="C2" s="15"/>
      <c r="D2" s="15"/>
      <c r="E2" s="15"/>
      <c r="F2" s="15"/>
      <c r="I2"/>
      <c r="J2" s="12" t="s">
        <v>35</v>
      </c>
      <c r="K2" s="136" t="s">
        <v>36</v>
      </c>
      <c r="L2" s="136"/>
      <c r="M2" s="136" t="s">
        <v>37</v>
      </c>
      <c r="N2" s="136" t="s">
        <v>4</v>
      </c>
      <c r="O2" s="160" t="s">
        <v>38</v>
      </c>
    </row>
    <row r="3" spans="1:19" ht="15.75" customHeight="1" thickBot="1">
      <c r="A3" s="205" t="s">
        <v>39</v>
      </c>
      <c r="B3" s="205"/>
      <c r="C3" s="205"/>
      <c r="D3" s="205"/>
      <c r="E3" s="205"/>
      <c r="F3" s="205"/>
      <c r="G3" s="1"/>
      <c r="I3"/>
      <c r="J3" s="16" t="s">
        <v>40</v>
      </c>
      <c r="K3" s="172">
        <v>0</v>
      </c>
      <c r="L3" s="16"/>
      <c r="M3" s="172">
        <v>0</v>
      </c>
      <c r="N3" s="173">
        <v>0</v>
      </c>
      <c r="O3" s="160"/>
    </row>
    <row r="4" spans="1:19" ht="17.25" customHeight="1" thickBot="1">
      <c r="A4" s="206" t="s">
        <v>41</v>
      </c>
      <c r="B4" s="206"/>
      <c r="C4" s="206"/>
      <c r="D4" s="206"/>
      <c r="E4" s="206"/>
      <c r="F4" s="206"/>
      <c r="G4" s="1"/>
      <c r="I4"/>
      <c r="J4" s="16" t="s">
        <v>42</v>
      </c>
      <c r="K4" s="172">
        <v>0</v>
      </c>
      <c r="L4" s="16"/>
      <c r="M4" s="174">
        <v>0</v>
      </c>
      <c r="N4" s="175">
        <f>(E8*G8)</f>
        <v>0</v>
      </c>
      <c r="O4" s="161">
        <f>SUM(M4:N4)</f>
        <v>0</v>
      </c>
      <c r="S4" s="1" t="s">
        <v>43</v>
      </c>
    </row>
    <row r="5" spans="1:19" ht="17.25" customHeight="1">
      <c r="A5" s="207" t="s">
        <v>44</v>
      </c>
      <c r="B5" s="207"/>
      <c r="C5" s="207"/>
      <c r="D5" s="207"/>
      <c r="E5" s="207"/>
      <c r="F5" s="207"/>
      <c r="G5" s="153"/>
      <c r="H5"/>
      <c r="I5"/>
      <c r="J5" s="209" t="s">
        <v>45</v>
      </c>
      <c r="K5" s="209"/>
      <c r="L5" s="209"/>
      <c r="M5" s="209"/>
      <c r="N5" s="209"/>
      <c r="O5" s="209"/>
    </row>
    <row r="6" spans="1:19" ht="17.25" customHeight="1" thickBot="1">
      <c r="A6" s="136" t="s">
        <v>46</v>
      </c>
      <c r="B6"/>
      <c r="C6"/>
      <c r="D6" s="153"/>
      <c r="E6" s="153"/>
      <c r="F6" s="154"/>
      <c r="G6" s="153"/>
      <c r="H6"/>
      <c r="I6"/>
      <c r="J6" s="153"/>
      <c r="K6"/>
      <c r="L6"/>
      <c r="M6"/>
      <c r="N6"/>
      <c r="O6"/>
    </row>
    <row r="7" spans="1:19" ht="15.95" customHeight="1" thickTop="1" thickBot="1">
      <c r="A7" s="137" t="s">
        <v>47</v>
      </c>
      <c r="B7" s="138" t="s">
        <v>36</v>
      </c>
      <c r="C7" s="138"/>
      <c r="D7" s="139"/>
      <c r="E7" s="140" t="s">
        <v>48</v>
      </c>
      <c r="F7" s="141"/>
      <c r="G7" s="142" t="s">
        <v>36</v>
      </c>
      <c r="H7" s="143"/>
      <c r="I7" s="144" t="s">
        <v>49</v>
      </c>
      <c r="J7" s="145" t="s">
        <v>50</v>
      </c>
      <c r="K7" s="185" t="s">
        <v>51</v>
      </c>
      <c r="L7" s="186"/>
      <c r="M7" s="186"/>
      <c r="N7" s="186"/>
      <c r="O7" s="186"/>
      <c r="P7" s="186"/>
      <c r="Q7" s="187"/>
    </row>
    <row r="8" spans="1:19" ht="15.95" customHeight="1" thickTop="1" thickBot="1">
      <c r="A8" s="162" t="s">
        <v>52</v>
      </c>
      <c r="B8" s="163">
        <v>0</v>
      </c>
      <c r="C8" s="164" t="s">
        <v>53</v>
      </c>
      <c r="D8" s="165" t="s">
        <v>54</v>
      </c>
      <c r="E8" s="166"/>
      <c r="F8" s="167" t="s">
        <v>55</v>
      </c>
      <c r="G8" s="168">
        <v>0</v>
      </c>
      <c r="H8" s="169" t="s">
        <v>56</v>
      </c>
      <c r="I8" s="171">
        <f>(B8*E8*G8)</f>
        <v>0</v>
      </c>
      <c r="J8" s="170"/>
      <c r="K8" s="208"/>
      <c r="L8" s="189"/>
      <c r="M8" s="189"/>
      <c r="N8" s="189"/>
      <c r="O8" s="189"/>
      <c r="P8" s="189"/>
      <c r="Q8" s="190"/>
    </row>
    <row r="9" spans="1:19" ht="15.95" customHeight="1" thickTop="1">
      <c r="A9" s="28" t="s">
        <v>6</v>
      </c>
      <c r="B9" s="123">
        <v>0</v>
      </c>
      <c r="C9" s="63"/>
      <c r="D9" s="62" t="s">
        <v>57</v>
      </c>
      <c r="E9" s="95">
        <v>0</v>
      </c>
      <c r="F9" s="4" t="s">
        <v>55</v>
      </c>
      <c r="G9" s="89">
        <v>0</v>
      </c>
      <c r="H9" s="159" t="s">
        <v>58</v>
      </c>
      <c r="I9" s="50">
        <f>SUM(E9*G9)</f>
        <v>0</v>
      </c>
      <c r="J9" s="105"/>
      <c r="K9" s="196"/>
      <c r="L9" s="197"/>
      <c r="M9" s="197"/>
      <c r="N9" s="197"/>
      <c r="O9" s="197"/>
      <c r="P9" s="197"/>
      <c r="Q9" s="198"/>
    </row>
    <row r="10" spans="1:19" ht="15.95" customHeight="1">
      <c r="A10" s="9"/>
      <c r="B10" s="123">
        <v>0</v>
      </c>
      <c r="C10" s="56"/>
      <c r="D10" s="19" t="s">
        <v>59</v>
      </c>
      <c r="E10" s="96">
        <v>0</v>
      </c>
      <c r="F10" s="2" t="s">
        <v>55</v>
      </c>
      <c r="G10" s="90">
        <v>0</v>
      </c>
      <c r="H10" s="44" t="s">
        <v>58</v>
      </c>
      <c r="I10" s="45">
        <f>(E10*G10)</f>
        <v>0</v>
      </c>
      <c r="J10" s="47"/>
      <c r="K10" s="199"/>
      <c r="L10" s="200"/>
      <c r="M10" s="200"/>
      <c r="N10" s="200"/>
      <c r="O10" s="200"/>
      <c r="P10" s="200"/>
      <c r="Q10" s="201"/>
    </row>
    <row r="11" spans="1:19" ht="15.95" customHeight="1">
      <c r="A11" s="9"/>
      <c r="B11" s="123">
        <v>0</v>
      </c>
      <c r="C11" s="56"/>
      <c r="D11" s="30"/>
      <c r="E11" s="96"/>
      <c r="F11" s="2" t="s">
        <v>55</v>
      </c>
      <c r="G11" s="90">
        <v>0</v>
      </c>
      <c r="H11" s="44" t="s">
        <v>58</v>
      </c>
      <c r="I11" s="45">
        <f>(E11*G11)</f>
        <v>0</v>
      </c>
      <c r="J11" s="51"/>
      <c r="K11" s="188"/>
      <c r="L11" s="189"/>
      <c r="M11" s="189"/>
      <c r="N11" s="189"/>
      <c r="O11" s="189"/>
      <c r="P11" s="189"/>
      <c r="Q11" s="190"/>
    </row>
    <row r="12" spans="1:19" ht="15.95" customHeight="1">
      <c r="A12" s="158"/>
      <c r="B12" s="123">
        <v>0</v>
      </c>
      <c r="C12" s="56"/>
      <c r="D12" s="30"/>
      <c r="E12" s="96"/>
      <c r="F12" s="2" t="s">
        <v>55</v>
      </c>
      <c r="G12" s="90">
        <v>0</v>
      </c>
      <c r="H12" s="44" t="s">
        <v>58</v>
      </c>
      <c r="I12" s="45">
        <f>(E12*G12)</f>
        <v>0</v>
      </c>
      <c r="J12" s="51"/>
      <c r="Q12" s="176"/>
    </row>
    <row r="13" spans="1:19" ht="15.95" customHeight="1">
      <c r="A13" s="8" t="s">
        <v>8</v>
      </c>
      <c r="B13" s="123">
        <v>0</v>
      </c>
      <c r="C13" s="57" t="s">
        <v>53</v>
      </c>
      <c r="D13" s="7"/>
      <c r="E13" s="96"/>
      <c r="F13" s="2" t="s">
        <v>55</v>
      </c>
      <c r="G13" s="90">
        <v>0</v>
      </c>
      <c r="H13" s="44" t="s">
        <v>60</v>
      </c>
      <c r="I13" s="45">
        <f>(B13*E13*G13)</f>
        <v>0</v>
      </c>
      <c r="J13" s="52"/>
      <c r="K13" s="188"/>
      <c r="L13" s="189"/>
      <c r="M13" s="189"/>
      <c r="N13" s="189"/>
      <c r="O13" s="189"/>
      <c r="P13" s="189"/>
      <c r="Q13" s="190"/>
    </row>
    <row r="14" spans="1:19" ht="15.95" customHeight="1">
      <c r="A14" s="10"/>
      <c r="B14" s="123">
        <v>0</v>
      </c>
      <c r="C14" s="57" t="s">
        <v>68</v>
      </c>
      <c r="D14" s="7"/>
      <c r="E14" s="96"/>
      <c r="F14" s="2" t="s">
        <v>55</v>
      </c>
      <c r="G14" s="90">
        <v>0</v>
      </c>
      <c r="H14" s="44" t="s">
        <v>60</v>
      </c>
      <c r="I14" s="45">
        <f t="shared" ref="I14:I17" si="0">(B14*E14*G14)</f>
        <v>0</v>
      </c>
      <c r="J14" s="51"/>
      <c r="K14" s="188"/>
      <c r="L14" s="189"/>
      <c r="M14" s="189"/>
      <c r="N14" s="189"/>
      <c r="O14" s="189"/>
      <c r="P14" s="189"/>
      <c r="Q14" s="190"/>
    </row>
    <row r="15" spans="1:19" ht="15.95" customHeight="1">
      <c r="A15" s="59"/>
      <c r="B15" s="123">
        <v>0</v>
      </c>
      <c r="C15" s="25"/>
      <c r="D15" s="7"/>
      <c r="E15" s="96"/>
      <c r="F15" s="2" t="s">
        <v>55</v>
      </c>
      <c r="G15" s="90">
        <v>0</v>
      </c>
      <c r="H15" s="44" t="s">
        <v>60</v>
      </c>
      <c r="I15" s="45">
        <f t="shared" si="0"/>
        <v>0</v>
      </c>
      <c r="J15" s="48"/>
      <c r="K15" s="188"/>
      <c r="L15" s="189"/>
      <c r="M15" s="189"/>
      <c r="N15" s="189"/>
      <c r="O15" s="189"/>
      <c r="P15" s="189"/>
      <c r="Q15" s="190"/>
    </row>
    <row r="16" spans="1:19" ht="15.95" customHeight="1">
      <c r="A16" s="10"/>
      <c r="B16" s="123">
        <v>0</v>
      </c>
      <c r="C16" s="31"/>
      <c r="D16" s="32"/>
      <c r="E16" s="96"/>
      <c r="F16" s="2" t="s">
        <v>55</v>
      </c>
      <c r="G16" s="90">
        <v>0</v>
      </c>
      <c r="H16" s="44" t="s">
        <v>61</v>
      </c>
      <c r="I16" s="45">
        <f t="shared" si="0"/>
        <v>0</v>
      </c>
      <c r="J16" s="51"/>
      <c r="K16" s="188"/>
      <c r="L16" s="189"/>
      <c r="M16" s="189"/>
      <c r="N16" s="189"/>
      <c r="O16" s="189"/>
      <c r="P16" s="189"/>
      <c r="Q16" s="190"/>
    </row>
    <row r="17" spans="1:18" ht="15.95" customHeight="1">
      <c r="A17" s="26"/>
      <c r="B17" s="123">
        <v>0</v>
      </c>
      <c r="C17" s="25"/>
      <c r="D17" s="7"/>
      <c r="E17" s="96"/>
      <c r="F17" s="2" t="s">
        <v>55</v>
      </c>
      <c r="G17" s="90">
        <v>0</v>
      </c>
      <c r="H17" s="44" t="s">
        <v>61</v>
      </c>
      <c r="I17" s="45">
        <f t="shared" si="0"/>
        <v>0</v>
      </c>
      <c r="J17" s="51"/>
      <c r="K17" s="188"/>
      <c r="L17" s="189"/>
      <c r="M17" s="189"/>
      <c r="N17" s="189"/>
      <c r="O17" s="189"/>
      <c r="P17" s="189"/>
      <c r="Q17" s="190"/>
    </row>
    <row r="18" spans="1:18" ht="15.95" customHeight="1">
      <c r="A18" s="8" t="s">
        <v>10</v>
      </c>
      <c r="B18" s="123">
        <v>0</v>
      </c>
      <c r="C18" s="27"/>
      <c r="D18" s="7" t="s">
        <v>62</v>
      </c>
      <c r="E18" s="96">
        <v>0</v>
      </c>
      <c r="F18" s="2" t="s">
        <v>55</v>
      </c>
      <c r="G18" s="90">
        <v>0</v>
      </c>
      <c r="H18" s="44" t="s">
        <v>63</v>
      </c>
      <c r="I18" s="45">
        <f t="shared" ref="I18:I39" si="1">(E18*G18)</f>
        <v>0</v>
      </c>
      <c r="J18" s="51"/>
      <c r="K18" s="188"/>
      <c r="L18" s="189"/>
      <c r="M18" s="189"/>
      <c r="N18" s="189"/>
      <c r="O18" s="189"/>
      <c r="P18" s="189"/>
      <c r="Q18" s="190"/>
    </row>
    <row r="19" spans="1:18" ht="15.95" customHeight="1">
      <c r="A19" s="28"/>
      <c r="B19" s="123">
        <v>0</v>
      </c>
      <c r="C19" s="55"/>
      <c r="D19" s="32" t="s">
        <v>64</v>
      </c>
      <c r="E19" s="96">
        <v>0</v>
      </c>
      <c r="F19" s="2" t="s">
        <v>55</v>
      </c>
      <c r="G19" s="90">
        <v>0</v>
      </c>
      <c r="H19" s="44" t="s">
        <v>59</v>
      </c>
      <c r="I19" s="45">
        <f t="shared" si="1"/>
        <v>0</v>
      </c>
      <c r="J19" s="48"/>
      <c r="K19" s="188"/>
      <c r="L19" s="189"/>
      <c r="M19" s="189"/>
      <c r="N19" s="189"/>
      <c r="O19" s="189"/>
      <c r="P19" s="189"/>
      <c r="Q19" s="190"/>
    </row>
    <row r="20" spans="1:18" ht="32.25" customHeight="1">
      <c r="A20" s="107" t="s">
        <v>65</v>
      </c>
      <c r="B20" s="123">
        <v>0</v>
      </c>
      <c r="C20" s="42"/>
      <c r="D20" s="7" t="s">
        <v>66</v>
      </c>
      <c r="E20" s="96">
        <v>30</v>
      </c>
      <c r="F20" s="2" t="s">
        <v>55</v>
      </c>
      <c r="G20" s="90">
        <v>0</v>
      </c>
      <c r="H20" s="44" t="s">
        <v>67</v>
      </c>
      <c r="I20" s="45">
        <f t="shared" si="1"/>
        <v>0</v>
      </c>
      <c r="J20" s="51"/>
      <c r="K20" s="188"/>
      <c r="L20" s="189"/>
      <c r="M20" s="189"/>
      <c r="N20" s="189"/>
      <c r="O20" s="189"/>
      <c r="P20" s="189"/>
      <c r="Q20" s="190"/>
    </row>
    <row r="21" spans="1:18" ht="15.95" customHeight="1">
      <c r="A21" s="58" t="s">
        <v>15</v>
      </c>
      <c r="B21" s="123">
        <v>0</v>
      </c>
      <c r="C21" s="87" t="s">
        <v>68</v>
      </c>
      <c r="D21" s="6" t="s">
        <v>69</v>
      </c>
      <c r="E21" s="96">
        <v>0</v>
      </c>
      <c r="F21" s="2" t="s">
        <v>55</v>
      </c>
      <c r="G21" s="90">
        <v>0</v>
      </c>
      <c r="H21" s="44" t="s">
        <v>70</v>
      </c>
      <c r="I21" s="45">
        <f>(B21*E21*G21)</f>
        <v>0</v>
      </c>
      <c r="J21" s="51"/>
      <c r="K21" s="202"/>
      <c r="L21" s="203"/>
      <c r="M21" s="203"/>
      <c r="N21" s="203"/>
      <c r="O21" s="203"/>
      <c r="P21" s="203"/>
      <c r="Q21" s="204"/>
      <c r="R21" s="86"/>
    </row>
    <row r="22" spans="1:18" ht="15.95" customHeight="1">
      <c r="A22" s="35"/>
      <c r="B22" s="123">
        <v>0</v>
      </c>
      <c r="C22" s="104" t="s">
        <v>53</v>
      </c>
      <c r="D22" s="20" t="s">
        <v>71</v>
      </c>
      <c r="E22" s="96"/>
      <c r="F22" s="2" t="s">
        <v>55</v>
      </c>
      <c r="G22" s="90">
        <v>0</v>
      </c>
      <c r="H22" s="44" t="s">
        <v>70</v>
      </c>
      <c r="I22" s="45">
        <f>(B22*E22*G22)</f>
        <v>0</v>
      </c>
      <c r="J22" s="51"/>
      <c r="K22" s="149"/>
      <c r="L22" s="150"/>
      <c r="M22" s="150"/>
      <c r="N22" s="150"/>
      <c r="O22" s="150"/>
      <c r="P22" s="150"/>
      <c r="Q22" s="151"/>
      <c r="R22" s="86"/>
    </row>
    <row r="23" spans="1:18" ht="15.95" customHeight="1">
      <c r="A23" s="35" t="s">
        <v>17</v>
      </c>
      <c r="B23" s="123">
        <v>0</v>
      </c>
      <c r="C23" s="41"/>
      <c r="D23" s="20" t="s">
        <v>72</v>
      </c>
      <c r="E23" s="96">
        <v>0</v>
      </c>
      <c r="F23" s="2" t="s">
        <v>55</v>
      </c>
      <c r="G23" s="90">
        <v>0</v>
      </c>
      <c r="H23" s="44" t="s">
        <v>73</v>
      </c>
      <c r="I23" s="45">
        <f t="shared" si="1"/>
        <v>0</v>
      </c>
      <c r="J23" s="48"/>
      <c r="K23" s="188"/>
      <c r="L23" s="189"/>
      <c r="M23" s="189"/>
      <c r="N23" s="189"/>
      <c r="O23" s="189"/>
      <c r="P23" s="189"/>
      <c r="Q23" s="190"/>
    </row>
    <row r="24" spans="1:18" ht="15.95" customHeight="1">
      <c r="A24" s="33" t="s">
        <v>19</v>
      </c>
      <c r="B24" s="123">
        <v>0</v>
      </c>
      <c r="C24" s="34"/>
      <c r="D24" s="20" t="s">
        <v>74</v>
      </c>
      <c r="E24" s="97"/>
      <c r="F24" s="2" t="s">
        <v>55</v>
      </c>
      <c r="G24" s="90">
        <v>0</v>
      </c>
      <c r="H24" s="44" t="s">
        <v>75</v>
      </c>
      <c r="I24" s="45">
        <f t="shared" si="1"/>
        <v>0</v>
      </c>
      <c r="J24" s="51"/>
      <c r="K24" s="188"/>
      <c r="L24" s="189"/>
      <c r="M24" s="189"/>
      <c r="N24" s="189"/>
      <c r="O24" s="189"/>
      <c r="P24" s="189"/>
      <c r="Q24" s="190"/>
    </row>
    <row r="25" spans="1:18" ht="15.95" customHeight="1">
      <c r="A25" s="60" t="s">
        <v>76</v>
      </c>
      <c r="B25" s="123">
        <v>0</v>
      </c>
      <c r="C25" s="37"/>
      <c r="D25" s="20" t="s">
        <v>77</v>
      </c>
      <c r="E25" s="96">
        <v>0</v>
      </c>
      <c r="F25" s="2" t="s">
        <v>55</v>
      </c>
      <c r="G25" s="90">
        <v>0</v>
      </c>
      <c r="H25" s="44" t="s">
        <v>78</v>
      </c>
      <c r="I25" s="45">
        <f t="shared" si="1"/>
        <v>0</v>
      </c>
      <c r="J25" s="51"/>
      <c r="K25" s="188"/>
      <c r="L25" s="189"/>
      <c r="M25" s="189"/>
      <c r="N25" s="189"/>
      <c r="O25" s="189"/>
      <c r="P25" s="189"/>
      <c r="Q25" s="190"/>
    </row>
    <row r="26" spans="1:18" ht="30" customHeight="1">
      <c r="A26" s="108" t="s">
        <v>79</v>
      </c>
      <c r="B26" s="123">
        <v>0</v>
      </c>
      <c r="C26" s="103"/>
      <c r="D26" s="20" t="s">
        <v>80</v>
      </c>
      <c r="E26" s="96">
        <v>35</v>
      </c>
      <c r="F26" s="2"/>
      <c r="G26" s="90">
        <v>0</v>
      </c>
      <c r="H26" s="44" t="s">
        <v>81</v>
      </c>
      <c r="I26" s="45">
        <f t="shared" si="1"/>
        <v>0</v>
      </c>
      <c r="J26" s="51"/>
      <c r="K26" s="149"/>
      <c r="L26" s="150"/>
      <c r="M26" s="150"/>
      <c r="N26" s="150"/>
      <c r="O26" s="150"/>
      <c r="P26" s="150"/>
      <c r="Q26" s="151"/>
    </row>
    <row r="27" spans="1:18" ht="15.95" customHeight="1">
      <c r="A27" s="40" t="s">
        <v>82</v>
      </c>
      <c r="B27" s="123">
        <v>0</v>
      </c>
      <c r="C27" s="157" t="s">
        <v>83</v>
      </c>
      <c r="D27" s="20" t="s">
        <v>84</v>
      </c>
      <c r="E27" s="96"/>
      <c r="F27" s="2" t="s">
        <v>55</v>
      </c>
      <c r="G27" s="90">
        <v>0</v>
      </c>
      <c r="H27" s="44" t="s">
        <v>85</v>
      </c>
      <c r="I27" s="45">
        <f t="shared" si="1"/>
        <v>0</v>
      </c>
      <c r="J27" s="51"/>
      <c r="K27" s="188"/>
      <c r="L27" s="189"/>
      <c r="M27" s="189"/>
      <c r="N27" s="189"/>
      <c r="O27" s="189"/>
      <c r="P27" s="189"/>
      <c r="Q27" s="190"/>
    </row>
    <row r="28" spans="1:18" ht="15.95" customHeight="1">
      <c r="A28" s="40" t="s">
        <v>86</v>
      </c>
      <c r="B28" s="123">
        <v>0</v>
      </c>
      <c r="C28" s="38"/>
      <c r="D28" s="20"/>
      <c r="E28" s="96"/>
      <c r="F28" s="2" t="s">
        <v>55</v>
      </c>
      <c r="G28" s="90">
        <v>0</v>
      </c>
      <c r="H28" s="44"/>
      <c r="I28" s="45">
        <f t="shared" si="1"/>
        <v>0</v>
      </c>
      <c r="J28" s="48"/>
      <c r="K28" s="188"/>
      <c r="L28" s="189"/>
      <c r="M28" s="189"/>
      <c r="N28" s="189"/>
      <c r="O28" s="189"/>
      <c r="P28" s="189"/>
      <c r="Q28" s="190"/>
    </row>
    <row r="29" spans="1:18" ht="15.95" customHeight="1">
      <c r="A29" s="61"/>
      <c r="B29" s="123">
        <v>0</v>
      </c>
      <c r="C29" s="38"/>
      <c r="D29" s="19"/>
      <c r="E29" s="96"/>
      <c r="F29" s="2" t="s">
        <v>55</v>
      </c>
      <c r="G29" s="90">
        <v>0</v>
      </c>
      <c r="H29" s="44"/>
      <c r="I29" s="45">
        <f t="shared" si="1"/>
        <v>0</v>
      </c>
      <c r="J29" s="51"/>
      <c r="K29" s="188"/>
      <c r="L29" s="189"/>
      <c r="M29" s="189"/>
      <c r="N29" s="189"/>
      <c r="O29" s="189"/>
      <c r="P29" s="189"/>
      <c r="Q29" s="190"/>
    </row>
    <row r="30" spans="1:18" ht="15.95" customHeight="1">
      <c r="A30" s="40" t="s">
        <v>26</v>
      </c>
      <c r="B30" s="123">
        <v>0</v>
      </c>
      <c r="C30" s="39"/>
      <c r="D30" s="36" t="s">
        <v>87</v>
      </c>
      <c r="E30" s="96"/>
      <c r="F30" s="2" t="s">
        <v>55</v>
      </c>
      <c r="G30" s="90">
        <v>0</v>
      </c>
      <c r="H30" s="44" t="s">
        <v>58</v>
      </c>
      <c r="I30" s="45">
        <f t="shared" si="1"/>
        <v>0</v>
      </c>
      <c r="J30" s="48"/>
      <c r="K30" s="188"/>
      <c r="L30" s="189"/>
      <c r="M30" s="189"/>
      <c r="N30" s="189"/>
      <c r="O30" s="189"/>
      <c r="P30" s="189"/>
      <c r="Q30" s="190"/>
    </row>
    <row r="31" spans="1:18" ht="15.95" customHeight="1">
      <c r="A31" s="28"/>
      <c r="B31" s="123">
        <v>0</v>
      </c>
      <c r="C31" s="42"/>
      <c r="D31" s="21" t="s">
        <v>87</v>
      </c>
      <c r="E31" s="96"/>
      <c r="F31" s="2" t="s">
        <v>55</v>
      </c>
      <c r="G31" s="90">
        <v>0</v>
      </c>
      <c r="H31" s="44"/>
      <c r="I31" s="45">
        <f t="shared" si="1"/>
        <v>0</v>
      </c>
      <c r="J31" s="51"/>
      <c r="K31" s="188"/>
      <c r="L31" s="189"/>
      <c r="M31" s="189"/>
      <c r="N31" s="189"/>
      <c r="O31" s="189"/>
      <c r="P31" s="189"/>
      <c r="Q31" s="190"/>
    </row>
    <row r="32" spans="1:18" ht="15.95" customHeight="1">
      <c r="A32" s="28"/>
      <c r="B32" s="123">
        <v>0</v>
      </c>
      <c r="C32" s="42"/>
      <c r="D32" s="6" t="s">
        <v>87</v>
      </c>
      <c r="E32" s="96"/>
      <c r="F32" s="2" t="s">
        <v>55</v>
      </c>
      <c r="G32" s="90">
        <v>0</v>
      </c>
      <c r="H32" s="44"/>
      <c r="I32" s="45">
        <f t="shared" si="1"/>
        <v>0</v>
      </c>
      <c r="J32" s="48"/>
      <c r="K32" s="188"/>
      <c r="L32" s="189"/>
      <c r="M32" s="189"/>
      <c r="N32" s="189"/>
      <c r="O32" s="189"/>
      <c r="P32" s="189"/>
      <c r="Q32" s="190"/>
    </row>
    <row r="33" spans="1:17" ht="15.95" customHeight="1">
      <c r="A33" s="28"/>
      <c r="B33" s="123">
        <v>0</v>
      </c>
      <c r="C33" s="42"/>
      <c r="D33" s="29" t="s">
        <v>87</v>
      </c>
      <c r="E33" s="96"/>
      <c r="F33" s="2" t="s">
        <v>55</v>
      </c>
      <c r="G33" s="90">
        <v>0</v>
      </c>
      <c r="H33" s="44"/>
      <c r="I33" s="45">
        <f t="shared" si="1"/>
        <v>0</v>
      </c>
      <c r="J33" s="51"/>
      <c r="K33" s="188"/>
      <c r="L33" s="189"/>
      <c r="M33" s="189"/>
      <c r="N33" s="189"/>
      <c r="O33" s="189"/>
      <c r="P33" s="189"/>
      <c r="Q33" s="190"/>
    </row>
    <row r="34" spans="1:17" ht="15.95" customHeight="1">
      <c r="A34" s="43"/>
      <c r="B34" s="123">
        <v>0</v>
      </c>
      <c r="C34" s="17"/>
      <c r="D34" s="21" t="s">
        <v>87</v>
      </c>
      <c r="E34" s="96"/>
      <c r="F34" s="2" t="s">
        <v>55</v>
      </c>
      <c r="G34" s="90">
        <v>0</v>
      </c>
      <c r="H34" s="44"/>
      <c r="I34" s="45">
        <f t="shared" si="1"/>
        <v>0</v>
      </c>
      <c r="J34" s="52"/>
      <c r="K34" s="188"/>
      <c r="L34" s="189"/>
      <c r="M34" s="189"/>
      <c r="N34" s="189"/>
      <c r="O34" s="189"/>
      <c r="P34" s="189"/>
      <c r="Q34" s="190"/>
    </row>
    <row r="35" spans="1:17" ht="15.95" customHeight="1">
      <c r="A35" s="40" t="s">
        <v>88</v>
      </c>
      <c r="B35" s="123">
        <v>0</v>
      </c>
      <c r="C35" s="18"/>
      <c r="D35" s="6" t="s">
        <v>48</v>
      </c>
      <c r="E35" s="96">
        <v>0</v>
      </c>
      <c r="F35" s="2" t="s">
        <v>55</v>
      </c>
      <c r="G35" s="90">
        <v>0</v>
      </c>
      <c r="H35" s="44"/>
      <c r="I35" s="45">
        <f t="shared" si="1"/>
        <v>0</v>
      </c>
      <c r="J35" s="52"/>
      <c r="K35" s="188"/>
      <c r="L35" s="189"/>
      <c r="M35" s="189"/>
      <c r="N35" s="189"/>
      <c r="O35" s="189"/>
      <c r="P35" s="189"/>
      <c r="Q35" s="190"/>
    </row>
    <row r="36" spans="1:17" ht="15.95" customHeight="1">
      <c r="A36" s="71" t="s">
        <v>89</v>
      </c>
      <c r="B36" s="210">
        <v>0.05</v>
      </c>
      <c r="C36" s="84"/>
      <c r="D36" s="75" t="s">
        <v>90</v>
      </c>
      <c r="E36" s="98">
        <f>(0.05*M4)</f>
        <v>0</v>
      </c>
      <c r="F36" s="79" t="s">
        <v>55</v>
      </c>
      <c r="G36" s="91">
        <v>0</v>
      </c>
      <c r="H36" s="156" t="s">
        <v>63</v>
      </c>
      <c r="I36" s="45">
        <f>(E36*G36)</f>
        <v>0</v>
      </c>
      <c r="J36" s="51"/>
      <c r="K36" s="188"/>
      <c r="L36" s="189"/>
      <c r="M36" s="189"/>
      <c r="N36" s="189"/>
      <c r="O36" s="189"/>
      <c r="P36" s="189"/>
      <c r="Q36" s="190"/>
    </row>
    <row r="37" spans="1:17" ht="15.95" customHeight="1">
      <c r="A37" s="72"/>
      <c r="B37" s="102"/>
      <c r="C37" s="85"/>
      <c r="D37" s="76"/>
      <c r="E37" s="99"/>
      <c r="F37" s="80"/>
      <c r="G37" s="92">
        <v>0</v>
      </c>
      <c r="H37" s="83"/>
      <c r="I37" s="45">
        <f t="shared" si="1"/>
        <v>0</v>
      </c>
      <c r="J37" s="52"/>
      <c r="K37" s="188"/>
      <c r="L37" s="189"/>
      <c r="M37" s="189"/>
      <c r="N37" s="189"/>
      <c r="O37" s="189"/>
      <c r="P37" s="189"/>
      <c r="Q37" s="190"/>
    </row>
    <row r="38" spans="1:17" ht="15.95" customHeight="1">
      <c r="A38" s="33"/>
      <c r="B38" s="102"/>
      <c r="C38" s="85"/>
      <c r="D38" s="77"/>
      <c r="E38" s="100"/>
      <c r="F38" s="81"/>
      <c r="G38" s="93">
        <v>0</v>
      </c>
      <c r="H38" s="74"/>
      <c r="I38" s="45">
        <f t="shared" si="1"/>
        <v>0</v>
      </c>
      <c r="J38" s="52"/>
      <c r="K38" s="188"/>
      <c r="L38" s="189"/>
      <c r="M38" s="189"/>
      <c r="N38" s="189"/>
      <c r="O38" s="189"/>
      <c r="P38" s="189"/>
      <c r="Q38" s="190"/>
    </row>
    <row r="39" spans="1:17" ht="15.95" customHeight="1" thickBot="1">
      <c r="A39" s="8"/>
      <c r="B39" s="88"/>
      <c r="C39" s="73"/>
      <c r="D39" s="78"/>
      <c r="E39" s="101"/>
      <c r="F39" s="82"/>
      <c r="G39" s="94"/>
      <c r="H39" s="70"/>
      <c r="I39" s="45">
        <f t="shared" si="1"/>
        <v>0</v>
      </c>
      <c r="J39" s="146"/>
      <c r="K39" s="191"/>
      <c r="L39" s="192"/>
      <c r="M39" s="192"/>
      <c r="N39" s="192"/>
      <c r="O39" s="192"/>
      <c r="P39" s="192"/>
      <c r="Q39" s="193"/>
    </row>
    <row r="40" spans="1:17" ht="15.95" customHeight="1" thickTop="1" thickBot="1">
      <c r="A40" s="11"/>
      <c r="B40" s="5"/>
      <c r="C40" s="5"/>
      <c r="D40" s="68"/>
      <c r="E40" s="5"/>
      <c r="F40" s="22" t="s">
        <v>91</v>
      </c>
      <c r="G40" s="23"/>
      <c r="H40" s="23"/>
      <c r="I40" s="46">
        <f>SUM(I9:I39)</f>
        <v>0</v>
      </c>
      <c r="J40" s="147">
        <f>(K4*M4)</f>
        <v>0</v>
      </c>
      <c r="K40" s="194" t="s">
        <v>92</v>
      </c>
      <c r="L40" s="195"/>
      <c r="M40" s="195"/>
      <c r="N40" s="195"/>
      <c r="O40" s="195"/>
      <c r="P40" s="195"/>
      <c r="Q40" s="195"/>
    </row>
    <row r="41" spans="1:17" ht="16.5" customHeight="1" thickTop="1">
      <c r="A41" s="54"/>
      <c r="B41" s="54"/>
      <c r="C41" s="54"/>
      <c r="D41" s="69"/>
      <c r="E41" s="54"/>
      <c r="F41" s="49" t="str">
        <f>IF(J40&gt;I40,"You're under budget by","You're over budget by")</f>
        <v>You're over budget by</v>
      </c>
      <c r="G41" s="24"/>
      <c r="H41" s="24"/>
      <c r="I41" s="53">
        <f>(J40-I40)</f>
        <v>0</v>
      </c>
      <c r="J41" s="67"/>
      <c r="K41" s="66"/>
      <c r="L41" s="184" t="s">
        <v>93</v>
      </c>
      <c r="M41" s="184"/>
      <c r="N41" s="184"/>
      <c r="O41" s="184"/>
      <c r="P41" s="184"/>
      <c r="Q41" s="65"/>
    </row>
  </sheetData>
  <sheetProtection formatCells="0" formatColumns="0" formatRows="0" insertColumns="0" insertRows="0" insertHyperlinks="0" deleteColumns="0" deleteRows="0" sort="0" autoFilter="0" pivotTables="0"/>
  <mergeCells count="36">
    <mergeCell ref="A3:F3"/>
    <mergeCell ref="A4:F4"/>
    <mergeCell ref="A5:F5"/>
    <mergeCell ref="K8:Q8"/>
    <mergeCell ref="J5:O5"/>
    <mergeCell ref="K38:Q38"/>
    <mergeCell ref="K34:Q34"/>
    <mergeCell ref="K35:Q35"/>
    <mergeCell ref="K36:Q36"/>
    <mergeCell ref="K37:Q37"/>
    <mergeCell ref="K16:Q16"/>
    <mergeCell ref="K18:Q18"/>
    <mergeCell ref="K19:Q19"/>
    <mergeCell ref="K20:Q20"/>
    <mergeCell ref="K21:Q21"/>
    <mergeCell ref="K9:Q9"/>
    <mergeCell ref="K10:Q10"/>
    <mergeCell ref="K11:Q11"/>
    <mergeCell ref="K14:Q14"/>
    <mergeCell ref="K15:Q15"/>
    <mergeCell ref="L41:P41"/>
    <mergeCell ref="K7:Q7"/>
    <mergeCell ref="K13:Q13"/>
    <mergeCell ref="K23:Q23"/>
    <mergeCell ref="K24:Q24"/>
    <mergeCell ref="K25:Q25"/>
    <mergeCell ref="K27:Q27"/>
    <mergeCell ref="K28:Q28"/>
    <mergeCell ref="K29:Q29"/>
    <mergeCell ref="K30:Q30"/>
    <mergeCell ref="K31:Q31"/>
    <mergeCell ref="K32:Q32"/>
    <mergeCell ref="K33:Q33"/>
    <mergeCell ref="K39:Q39"/>
    <mergeCell ref="K17:Q17"/>
    <mergeCell ref="K40:Q40"/>
  </mergeCells>
  <phoneticPr fontId="2" type="noConversion"/>
  <printOptions horizontalCentered="1"/>
  <pageMargins left="0.25" right="0.25" top="0.75" bottom="0.75" header="0.5" footer="0.5"/>
  <pageSetup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Item Descriptions</vt:lpstr>
      <vt:lpstr>Study Away Budget Worksheet</vt:lpstr>
    </vt:vector>
  </TitlesOfParts>
  <Manager/>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Raphoon, Michele</dc:creator>
  <cp:keywords/>
  <dc:description/>
  <cp:lastModifiedBy>Michele Raphoon</cp:lastModifiedBy>
  <cp:revision/>
  <dcterms:created xsi:type="dcterms:W3CDTF">2001-07-11T23:50:13Z</dcterms:created>
  <dcterms:modified xsi:type="dcterms:W3CDTF">2024-02-20T16:30:11Z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TC060883861033</vt:lpwstr>
  </property>
</Properties>
</file>